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Júlia\Desktop\TCC\TCC -FINAL\"/>
    </mc:Choice>
  </mc:AlternateContent>
  <xr:revisionPtr revIDLastSave="0" documentId="13_ncr:1_{D56F627A-0D36-4CD4-878C-A00835839716}" xr6:coauthVersionLast="47" xr6:coauthVersionMax="47" xr10:uidLastSave="{00000000-0000-0000-0000-000000000000}"/>
  <bookViews>
    <workbookView xWindow="-120" yWindow="-120" windowWidth="29040" windowHeight="15840" tabRatio="166" firstSheet="1" activeTab="1" xr2:uid="{00000000-000D-0000-FFFF-FFFF00000000}"/>
  </bookViews>
  <sheets>
    <sheet name="Legenda" sheetId="2" r:id="rId1"/>
    <sheet name="Levantamento"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45" i="1" l="1"/>
  <c r="AN42" i="1"/>
  <c r="AN41" i="1"/>
</calcChain>
</file>

<file path=xl/sharedStrings.xml><?xml version="1.0" encoding="utf-8"?>
<sst xmlns="http://schemas.openxmlformats.org/spreadsheetml/2006/main" count="1923" uniqueCount="976">
  <si>
    <t>ID</t>
  </si>
  <si>
    <t>Tipo</t>
  </si>
  <si>
    <t>Ano</t>
  </si>
  <si>
    <t>Autor(es)</t>
  </si>
  <si>
    <t>Título</t>
  </si>
  <si>
    <t>Idioma</t>
  </si>
  <si>
    <t>Revista/Programa</t>
  </si>
  <si>
    <t>DOI</t>
  </si>
  <si>
    <t>Issn</t>
  </si>
  <si>
    <t>Fonte da pesquisa</t>
  </si>
  <si>
    <t>1ª Instituição do auto</t>
  </si>
  <si>
    <t>Objetivo/hipótese</t>
  </si>
  <si>
    <t>Palavras-chave</t>
  </si>
  <si>
    <t>Fala sobre Sistema Agroflorestal? (1/0)</t>
  </si>
  <si>
    <t>Aplicação Prática (1/0)</t>
  </si>
  <si>
    <t>Constatou Benefícios Ambientais? (1/0)</t>
  </si>
  <si>
    <t>Aumento da Biodiversidade</t>
  </si>
  <si>
    <t>Melhora da Qualidade do Solo? (0/1)</t>
  </si>
  <si>
    <t>Sequestro de Carbono(0/1)</t>
  </si>
  <si>
    <t>Conservação de Água(0/1)</t>
  </si>
  <si>
    <t>Redução da expansão agrícola(0/1)</t>
  </si>
  <si>
    <t>Redução de Erosão(0/1)</t>
  </si>
  <si>
    <t>Localidade</t>
  </si>
  <si>
    <t>Município</t>
  </si>
  <si>
    <t>País</t>
  </si>
  <si>
    <t>Lat</t>
  </si>
  <si>
    <t>Long</t>
  </si>
  <si>
    <t>Bioma</t>
  </si>
  <si>
    <t>Tamanho (ha)</t>
  </si>
  <si>
    <t>Dano</t>
  </si>
  <si>
    <t>Modelo</t>
  </si>
  <si>
    <t>Constatou aumento na produtividade?</t>
  </si>
  <si>
    <t>Com relação a produção em monocultura</t>
  </si>
  <si>
    <t>Espécies</t>
  </si>
  <si>
    <t>Tempo de existência do SAF</t>
  </si>
  <si>
    <t>Número de espécies</t>
  </si>
  <si>
    <t>Objetico o SAF</t>
  </si>
  <si>
    <t>Arranjo espacial</t>
  </si>
  <si>
    <t>Tipo de Sistema</t>
  </si>
  <si>
    <t>Número de árvores</t>
  </si>
  <si>
    <t>Metodologia de Análise</t>
  </si>
  <si>
    <t>Qualidade</t>
  </si>
  <si>
    <t>Razão</t>
  </si>
  <si>
    <t>Comentário</t>
  </si>
  <si>
    <t>Artigo</t>
  </si>
  <si>
    <t>Wendell Aparecido da Silva et al.</t>
  </si>
  <si>
    <t>Microclima e qualidade de café em sistema agroflorestal com seringueiras</t>
  </si>
  <si>
    <t>Português</t>
  </si>
  <si>
    <t>Universidade Estadual de Londrina</t>
  </si>
  <si>
    <t>NA</t>
  </si>
  <si>
    <t>Google acadêmico</t>
  </si>
  <si>
    <t>Objetivou-se avaliar o microclima e a qualidade da bebida do café cultivado em sistema agroflorestal com seringueiras.</t>
  </si>
  <si>
    <t>coffea arabica; cultivo consorciado; sustentabilidade</t>
  </si>
  <si>
    <t>Fazenda experimental do IDR-Paraná</t>
  </si>
  <si>
    <t>Londrina</t>
  </si>
  <si>
    <t>Brasil</t>
  </si>
  <si>
    <t>Mata Atlântica</t>
  </si>
  <si>
    <t>Produção</t>
  </si>
  <si>
    <t>SIM</t>
  </si>
  <si>
    <t>Produtividade do café aumentou em até 17,2% no SAF comparado à monocultura a pleno sol</t>
  </si>
  <si>
    <t>Coffea arabica, Hevea brasiliensis</t>
  </si>
  <si>
    <t>16 anos</t>
  </si>
  <si>
    <t>Avaliar a viabilidade do cultivo consorciado visando produção agrícola com estabilidade microclimática e qualidade do café.</t>
  </si>
  <si>
    <t>Contínuo</t>
  </si>
  <si>
    <t>Silviagrícola</t>
  </si>
  <si>
    <t>Medição dos estoques de carbono no solo e biomassa via parcelas e análises laboratoriais</t>
  </si>
  <si>
    <t>Alta</t>
  </si>
  <si>
    <t>Medições quantitativas detalhadas e replicadas com controle experimental</t>
  </si>
  <si>
    <t>O SAF foi avaliado por suas contribuições microclimáticas e de qualidade do café, além de análises de carbono com base experimental sólida.</t>
  </si>
  <si>
    <t>Valéria da Silva Melo et al.</t>
  </si>
  <si>
    <t>Produção de biomassa do urucum (Bixa orellana L.) e estoque de serrapilheira em um SAF no Agreste potiguar</t>
  </si>
  <si>
    <t>Universidade Federal do Rio Grande do Norte</t>
  </si>
  <si>
    <t>Avaliar a produção de biomassa do urucum e o estoque de serrapilheira em um sistema agroflorestal implantado no Agreste potiguar.</t>
  </si>
  <si>
    <t>sistemas agroflorestais; serapilheira; adubação; cobertura vegetal</t>
  </si>
  <si>
    <t>Agreste Potiguar</t>
  </si>
  <si>
    <t>Caatinga</t>
  </si>
  <si>
    <t>Bixa orellana (urucum)</t>
  </si>
  <si>
    <t>Aproveitamento econômico do urucum associado à cobertura do solo com serrapilheira.</t>
  </si>
  <si>
    <t>Zonal</t>
  </si>
  <si>
    <t>Medição direta da biomassa aérea do urucum e quantificação da serrapilheira acumulada</t>
  </si>
  <si>
    <t>Dados coletados por parcelas, com metodologia quantitativa padronizada</t>
  </si>
  <si>
    <t>Constatado acúmulo médio de 35 t.ha⁻¹ de serrapilheira no SAF, contribuindo para melhoria das condições do solo.</t>
  </si>
  <si>
    <t>Renato Garcia Barbosa et al.</t>
  </si>
  <si>
    <t>Adaptação e mitigação dos efeitos do aquecimento global na cafeicultura por meio de sistemas agroflorestais</t>
  </si>
  <si>
    <t>Instituto Agronômico do Paraná (IAPAR)</t>
  </si>
  <si>
    <t>Avaliar o potencial de adaptação e mitigação das mudanças climáticas por meio da implantação de sistemas agroflorestais na cafeicultura.</t>
  </si>
  <si>
    <t>Cafeicultura; Mudanças climáticas; Sistemas agroflorestais</t>
  </si>
  <si>
    <t>Centro experimental do IAPAR</t>
  </si>
  <si>
    <t>Aumentar a resiliência da lavoura cafeeira frente às mudanças climáticas.</t>
  </si>
  <si>
    <t>Medição dos estoques de carbono na biomassa arbórea e no solo</t>
  </si>
  <si>
    <t>Estudo experimental com análise quantitativa comparativa entre SAF e cultivo convencional</t>
  </si>
  <si>
    <t>Sistema agroflorestal apresentou maior estoque de carbono comparado ao café a pleno sol, comprovando seu efeito mitigador.</t>
  </si>
  <si>
    <t>Experiências em Agroecologia e Agrofloresta em Área de Transição de Biomas no Município de Dourados, MS</t>
  </si>
  <si>
    <t>Universidade Federal da Grande Dourados</t>
  </si>
  <si>
    <t>Relatar experiências agroflorestais e agroecológicas desenvolvidas em áreas de transição de biomas.</t>
  </si>
  <si>
    <t>Agroecologia; sistemas agroflorestais; transição ecológica; biomas</t>
  </si>
  <si>
    <t>Dourados</t>
  </si>
  <si>
    <t>Cerrado</t>
  </si>
  <si>
    <t>Diversas espécies nativas e exóticas (não especificadas)</t>
  </si>
  <si>
    <t>Diversificação da produção e recuperação ambiental em áreas de transição</t>
  </si>
  <si>
    <t>Agrossilvipastoril</t>
  </si>
  <si>
    <t>Média</t>
  </si>
  <si>
    <t>Narrativa descritiva baseada em observação empírica e relatos de agricultores</t>
  </si>
  <si>
    <t>Apesar de experiências práticas, não foram realizadas medições diretas de benefícios ambientais</t>
  </si>
  <si>
    <t>Rodrigo Ferreira da Silva et al.</t>
  </si>
  <si>
    <t>Correlation of anatomy with physical properties of wood species from an agroforestry system</t>
  </si>
  <si>
    <t>Inglês</t>
  </si>
  <si>
    <t>Revista Árvore</t>
  </si>
  <si>
    <t>Web of Science</t>
  </si>
  <si>
    <t>Universidade Federal de Santa Maria</t>
  </si>
  <si>
    <t>Evaluate the correlation between anatomical and physical wood properties of species from an agroforestry system.</t>
  </si>
  <si>
    <t>Agroforestry; Wood anatomy; Physical properties; Species correlation</t>
  </si>
  <si>
    <t>Agroforestry system in southern Brazil</t>
  </si>
  <si>
    <t>Four native tree species (não especificadas)</t>
  </si>
  <si>
    <t>Produção madeireira com avaliação anatômica para fins comerciais</t>
  </si>
  <si>
    <t>Silvipastoril</t>
  </si>
  <si>
    <t>Análise laboratorial de amostras anatômicas e físicas da madeira</t>
  </si>
  <si>
    <t>Análise experimental detalhada com métodos laboratoriais validados</t>
  </si>
  <si>
    <t>Foco exclusivo em propriedades da madeira, sem avaliação de benefícios ambientais</t>
  </si>
  <si>
    <t>Pedrozo, C.Â.; Tonini, H.; Wadt, L.H. de O.; Silva, C.S.</t>
  </si>
  <si>
    <t>Repetibilidade e número de colheitas para seleção de genótipos de castanheira-da-amazônia em sistema agroflorestal de cultivo</t>
  </si>
  <si>
    <t>Pesquisa Agropecuária Brasileira (PAB)</t>
  </si>
  <si>
    <t>10.1590/S1678-3921.pab2024.v59.03533</t>
  </si>
  <si>
    <t>1678-3921</t>
  </si>
  <si>
    <t>Embrapa Roraima</t>
  </si>
  <si>
    <t>Estimar a repetibilidade e determinar o número mínimo de colheitas para seleção de genótipos de castanheira-da-amazônia em sistema agroflorestal.</t>
  </si>
  <si>
    <t>Bertholletia excelsa, melhoramento de nozes, melhoramento genético, seleção</t>
  </si>
  <si>
    <t>Campo experimental de Confiança, Embrapa Roraima</t>
  </si>
  <si>
    <t>Boa Vista</t>
  </si>
  <si>
    <t>2.25</t>
  </si>
  <si>
    <t>Amazônia</t>
  </si>
  <si>
    <t>Bertholletia excelsa, Goupia glabra, Bactris gasipaes, Theobroma grandiflorum, Coffea canephora, Samanea saman, Micropholis venulosa, Carapa guianensis, Gliricidia sepium</t>
  </si>
  <si>
    <t>29 anos</t>
  </si>
  <si>
    <t>Produção de frutos e castanhas e suporte ao melhoramento genético da castanheira-do-brasil</t>
  </si>
  <si>
    <t>Estatística aplicada à repetibilidade de produção anual</t>
  </si>
  <si>
    <t>REML/BLUP para repetibilidade e correlações fenotípicas permanentes; mensurações diretas de frutos e castanhas em 10 safras</t>
  </si>
  <si>
    <t>Embora envolva SAF, o foco do trabalho foi exclusivamente genético e produtivo. Estudo robusto de melhoramento genético, mas não quantifica benefícios ambientais diretamente.</t>
  </si>
  <si>
    <t>Luana de Souza Lima et al.</t>
  </si>
  <si>
    <t>Análise sobre o uso da terra no município de Gandu, Baixo Sul Baiano: Interação da cultura cacaueira com o bioma de Mata Atlântica</t>
  </si>
  <si>
    <t>Lumen et Virtus</t>
  </si>
  <si>
    <t>Universidade Federal do Sul da Bahia</t>
  </si>
  <si>
    <t>Analisar a dinâmica do uso da terra no município de Gandu-BA, especialmente a interação entre o sistema agroflorestal cacau-cabruca e o bioma Mata Atlântica.</t>
  </si>
  <si>
    <t>Uso da terra; Cacau; Bioma Mata Atlântica; Agrofloresta</t>
  </si>
  <si>
    <t>Gandu, Baixo Sul Baiano</t>
  </si>
  <si>
    <t>Gandu</t>
  </si>
  <si>
    <t>Theobroma cacao</t>
  </si>
  <si>
    <t>Analisar o papel da cabruca na conservação do bioma Mata Atlântica</t>
  </si>
  <si>
    <t>Geoprocessamento e entrevistas sem medições ambientais diretas</t>
  </si>
  <si>
    <t>Análise baseada em dados espaciais e relatos, sem mensuração de benefícios ambientais</t>
  </si>
  <si>
    <t>Ressalta potencial ambiental da cabruca, mas sem comprovação empírica via metodologia direta</t>
  </si>
  <si>
    <t>Mariana de Oliveira Moreira et al.</t>
  </si>
  <si>
    <t>Contribuições da cultura da banana em Sistemas Agroflorestais no Espírito Santo</t>
  </si>
  <si>
    <t>Tópicos em Gestão Ambiental</t>
  </si>
  <si>
    <t>Instituto Federal do Espírito Santo (IFES)</t>
  </si>
  <si>
    <t>Analisar os benefícios da cultura da banana em sistemas agroflorestais no estado do Espírito Santo.</t>
  </si>
  <si>
    <t>banana; agrofloresta; sustentabilidade; agricultura familiar</t>
  </si>
  <si>
    <t>Estado do Espírito Santo</t>
  </si>
  <si>
    <t>Musa spp.</t>
  </si>
  <si>
    <t>Produção agrícola e geração de renda por meio da banana em SAFs</t>
  </si>
  <si>
    <t>Discussão teórica com base em revisão bibliográfica</t>
  </si>
  <si>
    <t>Apresenta reflexões importantes, mas sem metodologia de verificação de benefícios ambientais</t>
  </si>
  <si>
    <t>Estudo relevante para práticas agrícolas sustentáveis, mas sem dados empíricos</t>
  </si>
  <si>
    <t>Instituto Federal Catarinense</t>
  </si>
  <si>
    <t>Circuito Verde: uma experiência em educação ambiental</t>
  </si>
  <si>
    <t>IFC - Campus Rio do Sul</t>
  </si>
  <si>
    <t>Desenvolver atividades de educação ambiental com foco em sustentabilidade, incluindo visita a sistema agroflorestal.</t>
  </si>
  <si>
    <t>educação ambiental; sustentabilidade; circuito verde; agrofloresta</t>
  </si>
  <si>
    <t>Campus Rio do Sul - IFC</t>
  </si>
  <si>
    <t>Rio do Sul</t>
  </si>
  <si>
    <t>Proteção</t>
  </si>
  <si>
    <t>Diversas espécies arbóreas nativas e exóticas</t>
  </si>
  <si>
    <t>Servir como ferramenta educativa e demonstrativa em práticas ambientais sustentáveis</t>
  </si>
  <si>
    <t>Observação participante e questionários sem mensuração de parâmetros ambientais</t>
  </si>
  <si>
    <t>Foco educacional, sem análise empírica dos benefícios ambientais</t>
  </si>
  <si>
    <t>Contribui para sensibilização ambiental, mas sem constatar benefícios mensuráveis do SAF</t>
  </si>
  <si>
    <t>Ivonete de Fátima Ramos et al.</t>
  </si>
  <si>
    <t>Avaliação do feijoeiro-comum e feijoeiro-caupi em sistema agroflorestal adaptado ao semiárido</t>
  </si>
  <si>
    <t>Universidade Estadual do Ceará</t>
  </si>
  <si>
    <t>UECE</t>
  </si>
  <si>
    <t>Avaliar a adaptação do feijoeiro-comum e caupi em um sistema agroflorestal no semiárido cearense.</t>
  </si>
  <si>
    <t>Sustentabilidade; Sistemas agroflorestais; Leguminosas; Semiárido</t>
  </si>
  <si>
    <t>Semiárido cearense</t>
  </si>
  <si>
    <t>Tauá</t>
  </si>
  <si>
    <t>Feijoeiro-comum, feijoeiro-caupi e espécies lenhosas nativas</t>
  </si>
  <si>
    <t>Produção agrícola adaptada ao semiárido com foco na resiliência climática</t>
  </si>
  <si>
    <t>Acompanhamento de desenvolvimento vegetativo e produtivo, sem avaliação ambiental direta</t>
  </si>
  <si>
    <t>Foco agronômico sem mensuração de benefícios ecológicos</t>
  </si>
  <si>
    <t>Importante para viabilidade agronômica, mas sem constatação empírica de benefícios ambientais</t>
  </si>
  <si>
    <t>Valdenice dos Santos Costa et al.</t>
  </si>
  <si>
    <t>Agroecossistema familiar rural: estudo de caso Sítio dos Anjos, Benjamin Constant - AM</t>
  </si>
  <si>
    <t>IFAM - Campus Benjamin Constant</t>
  </si>
  <si>
    <t>Instituto Federal do Amazonas</t>
  </si>
  <si>
    <t>Apresentar e discutir a prática agroflorestal do Sítio dos Anjos como referência agroecológica na região.</t>
  </si>
  <si>
    <t>agroecologia; sistemas agroflorestais; sustentabilidade</t>
  </si>
  <si>
    <t>Sítio dos Anjos</t>
  </si>
  <si>
    <t>Benjamin Constant</t>
  </si>
  <si>
    <t>Diversas espécies frutíferas, medicinais e florestais (não listadas)</t>
  </si>
  <si>
    <t>Subsistência, diversidade produtiva e conservação ambiental</t>
  </si>
  <si>
    <t>Misto</t>
  </si>
  <si>
    <t>Estudo de caso descritivo sem coleta de dados ambientais quantitativos</t>
  </si>
  <si>
    <t>Descritivo e qualitativo, sem mensuração empírica de benefícios ambientais</t>
  </si>
  <si>
    <t>Exemplo agroecológico relevante, mas sem metodologia para constatar resultados ambientais</t>
  </si>
  <si>
    <t>Dissertação</t>
  </si>
  <si>
    <t>Fernanda Francischini</t>
  </si>
  <si>
    <t>Manejos em Sistema Agroflorestal no município de Vacaria-RS</t>
  </si>
  <si>
    <t>Programa de Pós-graduação em Desenvolvimento Rural Sustentável – IFRS</t>
  </si>
  <si>
    <t>IFRS – Instituto Federal do Rio Grande do Sul</t>
  </si>
  <si>
    <t>Compreender os saberes e práticas de manejo adotados por agricultores familiares em SAFs na região de Vacaria-RS.</t>
  </si>
  <si>
    <t>sistemas agroflorestais; agricultura familiar; manejo; sustentabilidade</t>
  </si>
  <si>
    <t>Região de Vacaria</t>
  </si>
  <si>
    <t>Vacaria</t>
  </si>
  <si>
    <t>Pampa</t>
  </si>
  <si>
    <t>Diversas (nativas, frutíferas e arbóreas)</t>
  </si>
  <si>
    <t>Geração de renda e sustentabilidade socioambiental</t>
  </si>
  <si>
    <t>Entrevistas com agricultores e observação direta do aumento da diversidade no espaço produtivo</t>
  </si>
  <si>
    <t>Metodologia qualitativa com observações sistemáticas de biodiversidade</t>
  </si>
  <si>
    <t>Relato consistente com relação ao aumento da biodiversidade observado no campo</t>
  </si>
  <si>
    <t>Luana de Oliveira Lopes et al.</t>
  </si>
  <si>
    <t>Análises geoestatísticas na avaliação da variabilidade de fósforo no solo em consórcio agroflorestal</t>
  </si>
  <si>
    <t>Revista de Agricultura Neotropical</t>
  </si>
  <si>
    <t>Universidade Federal de Mato Grosso do Sul</t>
  </si>
  <si>
    <t>Avaliar a variabilidade espacial de fósforo disponível no solo em consórcio agroflorestal utilizando análise geoestatística.</t>
  </si>
  <si>
    <t>geoestatística; sistema agroflorestal; fósforo; variabilidade espacial</t>
  </si>
  <si>
    <t>Nova Andradina, MS</t>
  </si>
  <si>
    <t>Nova Andradina</t>
  </si>
  <si>
    <t>Diversas espécies nativas e exóticas (não listadas)</t>
  </si>
  <si>
    <t>3 anos</t>
  </si>
  <si>
    <t>Produção de alimentos e estudo do solo sob sistema agroflorestal</t>
  </si>
  <si>
    <t>Coleta de solo em malha georreferenciada e análise geoestatística de fósforo</t>
  </si>
  <si>
    <t>Utilizou método quantitativo e espacial para avaliação de atributo químico do solo</t>
  </si>
  <si>
    <t>Verificou-se variação significativa do fósforo no solo do SAF, indicando influência do arranjo sobre a qualidade química do solo</t>
  </si>
  <si>
    <t>Rafaela Mezzomo et al.</t>
  </si>
  <si>
    <t>Desempenho vegetativo de milho (Zea mays) sob cultivo de base agroecológica em sistema agroflorestal</t>
  </si>
  <si>
    <t>Revista Nativa</t>
  </si>
  <si>
    <t>Universidade Federal da Fronteira Sul</t>
  </si>
  <si>
    <t>Avaliar o desempenho vegetativo do milho em sistema agroflorestal de base agroecológica.</t>
  </si>
  <si>
    <t>agroecologia; cultivo consorciado; Zea mays; sistemas agroflorestais</t>
  </si>
  <si>
    <t>Região Sul</t>
  </si>
  <si>
    <t>Maior desenvolvimento vegetativo do milho em SAF em comparação ao sistema convencional (sem uso de agrotóxicos e adubação química)OK - Circuito Verde uma…</t>
  </si>
  <si>
    <t>Zea mays e espécies nativas</t>
  </si>
  <si>
    <t>Aumentar a produtividade do milho em cultivo consorciado agroecológico</t>
  </si>
  <si>
    <t>Medição de altura, diâmetro do caule e número de folhas do milho</t>
  </si>
  <si>
    <t>Avaliação centrada apenas no milho, sem análise dos impactos ambientais do SAF</t>
  </si>
  <si>
    <t>O foco do estudo foi agronômico, sem coleta de parâmetros ambientais para inferência de benefícios ecológicos</t>
  </si>
  <si>
    <t>Renata Ribeiro Pereira et al.</t>
  </si>
  <si>
    <t>Diversidade de artrópodes edáficos em área cultivada com café em sistema agroflorestal manejado sob os princípios da agricultura natural</t>
  </si>
  <si>
    <t>Acta Biológica Catarinense</t>
  </si>
  <si>
    <t>Instituto Biológico de São Paulo</t>
  </si>
  <si>
    <t>Avaliar a diversidade de artrópodes edáficos em área cultivada com café sob sistema agroflorestal manejado com princípios da agricultura natural.</t>
  </si>
  <si>
    <t>agricultura natural; sistema agroflorestal; biodiversidade; café</t>
  </si>
  <si>
    <t>Região de Botucatu, SP</t>
  </si>
  <si>
    <t>Botucatu</t>
  </si>
  <si>
    <t>Coffea arabica e diversas espécies arbóreas nativas</t>
  </si>
  <si>
    <t>Produção agroecológica de café com aumento da biodiversidade e equilíbrio ecológico do solo</t>
  </si>
  <si>
    <t>Coleta de solo e análise da fauna edáfica por armadilhas de solo</t>
  </si>
  <si>
    <t>Utilização de amostragem padronizada para medir diversidade e atributos do solo</t>
  </si>
  <si>
    <t>Comprovação empírica da diversidade e benefícios ecológicos do solo sob sistema agroflorestal</t>
  </si>
  <si>
    <t>Letícia Dias Campos et al.</t>
  </si>
  <si>
    <t>Inserção da cafeicultura como plantio consorciado em um S.A.F agroecológico da agricultura familiar no Recôncavo baiano</t>
  </si>
  <si>
    <t>Revista Agroecossistemas</t>
  </si>
  <si>
    <t>Universidade Federal do Recôncavo da Bahia</t>
  </si>
  <si>
    <t>Analisar a experiência da agricultura familiar com consórcio de café em SAF agroecológico no Recôncavo Baiano.</t>
  </si>
  <si>
    <t>sistema agroflorestal; agricultura familiar; café; agroecologia</t>
  </si>
  <si>
    <t>Município de Cruz das Almas</t>
  </si>
  <si>
    <t>Cruz das Almas</t>
  </si>
  <si>
    <t>Produtividade do café aumentou em 20,4% no SAF comparado ao cultivo tradicional</t>
  </si>
  <si>
    <t>Coffea arabica, frutíferas e arbóreas nativas</t>
  </si>
  <si>
    <t>Diversificação da produção, segurança alimentar e geração de renda</t>
  </si>
  <si>
    <t>Entrevistas e observação direta das práticas de manejo</t>
  </si>
  <si>
    <t>Descrição qualitativa com ênfase socioeconômica e manejo, sem medições ambientais</t>
  </si>
  <si>
    <t>Boa documentação da dinâmica produtiva e social, sem constatação de benefícios ecológicos</t>
  </si>
  <si>
    <t>Raiane D. Rocha et al.</t>
  </si>
  <si>
    <t>Sistematização de experiência: implantação de um sistema agroflorestal feito por mulheres no norte central do Paraná</t>
  </si>
  <si>
    <t>Encontro Nacional de Agroecologia</t>
  </si>
  <si>
    <t>Relatar a implantação de um sistema agroflorestal por mulheres agricultoras no norte central do Paraná.</t>
  </si>
  <si>
    <t>agroecologia; mulheres; sistema agroflorestal; agricultura familiar</t>
  </si>
  <si>
    <t>Norte central do Paraná</t>
  </si>
  <si>
    <t>Espécies nativas e frutíferas</t>
  </si>
  <si>
    <t>Recuperação ambiental e fortalecimento da autonomia feminina</t>
  </si>
  <si>
    <t>Relato de experiência, sem mensuração ambiental direta</t>
  </si>
  <si>
    <t>Registro qualitativo, sem dados ambientais</t>
  </si>
  <si>
    <t>Importante para análise de gênero e implantação prática, mas sem constatar benefícios ambientais</t>
  </si>
  <si>
    <t>Daniele Oliveira da Silva et al.</t>
  </si>
  <si>
    <t>Viabilidade financeira e econômica de sistema de produção agroflorestal: uma revisão integrativa</t>
  </si>
  <si>
    <t>Revista Verde</t>
  </si>
  <si>
    <t>Instituto Federal do Pará</t>
  </si>
  <si>
    <t>Revisar a literatura sobre a viabilidade financeira e econômica dos sistemas agroflorestais.</t>
  </si>
  <si>
    <t>agrofloresta; sustentabilidade econômica; viabilidade</t>
  </si>
  <si>
    <t>Revisão bibliográfica sem estudo de caso específico</t>
  </si>
  <si>
    <t>Importante para levantamento econômico, mas sem relação direta com medição de benefícios ambientais</t>
  </si>
  <si>
    <t>Trabalho relevante economicamente, mas fora do escopo ambiental experimental</t>
  </si>
  <si>
    <t>Pessoa, J.P.M.; Barbosa, M.M.; Ziegler, H.R.S.; Oliveira, V.P.V.; Pitombeira, R.S.S.; Vieira, L.V.</t>
  </si>
  <si>
    <t>Agrofloresta no semiárido cearense: conservação, produção e renda</t>
  </si>
  <si>
    <t>Brazilian Journal of Animal and Environmental Research</t>
  </si>
  <si>
    <t>10.34188/bjaerv7n4-010</t>
  </si>
  <si>
    <t>2595-573X</t>
  </si>
  <si>
    <t>Google Acadêmico</t>
  </si>
  <si>
    <t>Universidade Federal do Piauí</t>
  </si>
  <si>
    <t>Estudar um Sistema Agroflorestal (SAF) com milho, feijão e cajueiro em seus aspectos de conservação ambiental, produtividade de grãos e viabilidade econômica.</t>
  </si>
  <si>
    <t>sistema agroflorestal, produtividade, viabilidade econômica, sustentabilidade, bagana de carnaúba.</t>
  </si>
  <si>
    <t>Cajueiro do Boi</t>
  </si>
  <si>
    <t>Bela Cruz</t>
  </si>
  <si>
    <t>-3.0586</t>
  </si>
  <si>
    <t>-40.1679</t>
  </si>
  <si>
    <t>0.25</t>
  </si>
  <si>
    <t>Uso anterior com vegetação lenhosa raleada e queimadas controladas em 2008</t>
  </si>
  <si>
    <t>Anacardium occidentale, Zea mays, Phaseolus vulgaris, Gliricidia sepium, Copernicia prunifera</t>
  </si>
  <si>
    <t>5 anos</t>
  </si>
  <si>
    <t>Produção de grãos, viabilidade econômica e conservação ambiental em sistema de agricultura familiar</t>
  </si>
  <si>
    <t>Avaliação experimental com 3 tratamentos, análise de produtividade agrícola, entrevistas semiestruturadas com agricultores, análise econômica (VPL, B/C, Payback), Teste t e ANOVA via ASSISTAT 7.5</t>
  </si>
  <si>
    <t>Metodologia robusta com experimentação prática, análise estatística, econômica e verificação empírica do uso contínuo da área.</t>
  </si>
  <si>
    <t>Benefícios ambientais observados com metodologia clara: manutenção da umidade do solo, cobertura vegetal e redução da necessidade de abertura de novas áreas.</t>
  </si>
  <si>
    <t>Ferreira, M.S.L.; Fernandes, A.R.; Silva, A.P.; Almeida, J.F.; Silva, L.R.</t>
  </si>
  <si>
    <t>Produção de milho em grão sob cultivo de base agroecológica em sistema agroflorestal</t>
  </si>
  <si>
    <t>1984-8501</t>
  </si>
  <si>
    <t>Avaliar a produção de milho em sistema agroflorestal de base agroecológica em comparação com outras práticas de cultivo.</t>
  </si>
  <si>
    <t>agricultura sustentável; agroecologia; milho; sistema agroflorestal</t>
  </si>
  <si>
    <t>UFRB - Cruz das Almas</t>
  </si>
  <si>
    <t>0.2</t>
  </si>
  <si>
    <t>Zea mays, leguminosas arbóreas e frutíferas diversas</t>
  </si>
  <si>
    <t>2 anos</t>
  </si>
  <si>
    <t>Avaliar viabilidade produtiva de milho em sistema agroecológico com consórcios diversificados</t>
  </si>
  <si>
    <t>Avaliação da produtividade do milho (kg/ha); delineamento em blocos casualizados; análise estatística com teste de Tukey a 5%</t>
  </si>
  <si>
    <t>Metodologia experimental com controle e estatística adequada; foco agronômico</t>
  </si>
  <si>
    <t>Estudo focado na produtividade agrícola; não mensurou benefícios ambientais diretamente</t>
  </si>
  <si>
    <t>Lima, M. A. C.; Lima, R. C. S.; Santos, M. V. F.; Morais, P. L. D.</t>
  </si>
  <si>
    <t>Aspectos agronômicos e produção de óleo essencial de capim-santo em sistema agroflorestal</t>
  </si>
  <si>
    <t>Revista Brasileira de Plantas Medicinais</t>
  </si>
  <si>
    <t>10.1590/1983-084X/15_136</t>
  </si>
  <si>
    <t>1516-0572</t>
  </si>
  <si>
    <t>Universidade Federal Rural de Pernambuco</t>
  </si>
  <si>
    <t>Avaliar os aspectos agronômicos e a produção de óleo essencial do capim-santo cultivado em sistema agroflorestal, com diferentes espaçamentos e doses de composto orgânico.</t>
  </si>
  <si>
    <t>Cymbopogon citratus, sistema agroflorestal, fitotecnia, espaçamento, composto orgânico</t>
  </si>
  <si>
    <t>Arcoverde, PE</t>
  </si>
  <si>
    <t>Arcoverde</t>
  </si>
  <si>
    <t>Cymbopogon citratus e espécies lenhosas nativas</t>
  </si>
  <si>
    <t>Produção de plantas medicinais sob arranjo agroflorestal adaptado à Caatinga</t>
  </si>
  <si>
    <t>Experimento em blocos ao acaso com três repetições; coleta de biomassa; extração e quantificação do óleo essencial; análise estatística</t>
  </si>
  <si>
    <t>Clareza experimental, rigor agronômico e replicação estatística.</t>
  </si>
  <si>
    <t>Foco agronômico e produtivo; benefícios ambientais não foram objeto de análise.</t>
  </si>
  <si>
    <t>Bini, D.; Pilon, J.P.; Sampaio, J.A.; Xavier, L.C.; Franco, A.A.; Cardoso, E.J.B.N.</t>
  </si>
  <si>
    <t>Urea fertilization reduced biological N2 fixation but did not impact the development of legume trees in an agroforestry system</t>
  </si>
  <si>
    <t>Applied Soil Ecology</t>
  </si>
  <si>
    <t>10.1016/j.apsoil.2022.104249</t>
  </si>
  <si>
    <t>0929-1393</t>
  </si>
  <si>
    <t>Investigar o impacto da adubação com ureia na fixação biológica de nitrogênio e no crescimento de leguminosas arbóreas em sistema agroflorestal tropical.</t>
  </si>
  <si>
    <t>Agroforestry system; Biological nitrogen fixation; Leguminous trees; Tropical soil; Urea fertilization.</t>
  </si>
  <si>
    <t>Campo Experimental da Embrapa Agrobiologia, Seropédica, RJ</t>
  </si>
  <si>
    <t>Seropédica</t>
  </si>
  <si>
    <t>-22.76</t>
  </si>
  <si>
    <t>-43.68</t>
  </si>
  <si>
    <t>Clitoria fairchildiana, Inga edulis, Acacia mangium</t>
  </si>
  <si>
    <t>6 anos</t>
  </si>
  <si>
    <t>Avaliação da capacidade de fixação biológica de nitrogênio e desempenho de leguminosas em SAF</t>
  </si>
  <si>
    <t>Mensuração de biomassa, concentração de N e método da abundância natural de 15N para avaliação da FBN; análise estatística com ANOVA.</t>
  </si>
  <si>
    <t>Método quantitativo e direto para avaliação da FBN, com delineamento experimental e controle de variáveis.</t>
  </si>
  <si>
    <t>Estudo de alta qualidade técnica, mensura melhoria na disponibilidade de nitrogênio no solo via leguminosas em SAF tropical.</t>
  </si>
  <si>
    <t>Aldrin Martin Perez-Marin; Rômulo Simões Cezar Menezes</t>
  </si>
  <si>
    <t>Ciclagem de nutrientes via precipitação pluvial total, interna e escoamento pelo tronco em sistema agroflorestal com Gliricidia sepium</t>
  </si>
  <si>
    <t>Revista Brasileira de Ciência do Solo</t>
  </si>
  <si>
    <t>0100-0683</t>
  </si>
  <si>
    <t>Empresa Pernambucana de Pesquisa Agropecuária (IPA)</t>
  </si>
  <si>
    <t>Quantificar a fração da precipitação pluvial total que atravessa a copa e chega ao solo, que escoa pelo tronco ou que é interceptada pela copa, bem como os aportes de N, P e K ao solo por meio dessas vias em SAF com Gliricidia sepium.</t>
  </si>
  <si>
    <t>região semi-árida, deposição atmosférica, ciclagem de nutrientes</t>
  </si>
  <si>
    <t>Centro Agroecológico São Miguel (CASM)</t>
  </si>
  <si>
    <t>Esperança</t>
  </si>
  <si>
    <t>-7.3167</t>
  </si>
  <si>
    <t>-35.875</t>
  </si>
  <si>
    <t>0.576</t>
  </si>
  <si>
    <t>Déficit de nutrientes no solo e irregularidade de chuvas</t>
  </si>
  <si>
    <t>Gliricidia sepium</t>
  </si>
  <si>
    <t>12 anos</t>
  </si>
  <si>
    <t>Avaliar a ciclagem de nutrientes em SAF de baixo uso de insumos no semiárido</t>
  </si>
  <si>
    <t>Coleta e análise de água de chuva, precipitação interna e escoamento pelo tronco; quantificação de N, P e K por fotometria de chama e colorimetria; ANOVA e regressão linear</t>
  </si>
  <si>
    <t>Medições diretas com controle experimental, métodos estatísticos apropriados e contextualização ecológica clara</t>
  </si>
  <si>
    <t>Estudo robusto que mede diretamente a ciclagem de nutrientes e sua contribuição para a qualidade do solo e conservação da água em SAF do semiárido.</t>
  </si>
  <si>
    <t>Marschner, P.; Marino, W.; Lieberei, R.</t>
  </si>
  <si>
    <t>Seasonal effects on microorganisms in the rhizosphere of two tropical plants in a polyculture agroforestry system in Central Amazonia, Brazil</t>
  </si>
  <si>
    <t>Biology and Fertility of Soils</t>
  </si>
  <si>
    <t>10.1007/s00374-001-0435-3</t>
  </si>
  <si>
    <t>0178-2762</t>
  </si>
  <si>
    <t>University of Hamburg, Alemanha</t>
  </si>
  <si>
    <t>Investigar os efeitos sazonais sobre a biomassa microbiana e a composição da comunidade bacteriana na rizosfera de duas espécies tropicais cultivadas em sistema agroflorestal poliespecífico.</t>
  </si>
  <si>
    <t>Rhizosphere, Bacteria, Microbial biomass, Polyculture, Drought, Wet tropics</t>
  </si>
  <si>
    <t>Estação de Pesquisa da Embrapa Amazônia Ocidental, Manaus</t>
  </si>
  <si>
    <t>Manaus</t>
  </si>
  <si>
    <t>-3.133</t>
  </si>
  <si>
    <t>-59.867</t>
  </si>
  <si>
    <t>Estresse hídrico sazonal</t>
  </si>
  <si>
    <t>Bactris gasipaes, Theobroma grandiflorum</t>
  </si>
  <si>
    <t>9 anos</t>
  </si>
  <si>
    <t>Analisar respostas ecológicas de espécies tropicais e seus efeitos sobre a microbiota em solo tropical sob sazonalidade climática</t>
  </si>
  <si>
    <t>Coleta de solo em rizosfera e solo nu nas estações seca e chuvosa; análise de biomassa microbiana por fumigação extração; respiração basal; uso de BIOLOG GN; índice de diversidade de Shannon; ANOVA</t>
  </si>
  <si>
    <t>Utiliza múltiplas abordagens para caracterizar a microbiota, metodologia experimental clara e robusta</t>
  </si>
  <si>
    <t>O artigo mensura diretamente parâmetros ecológicos como biomassa, respiração e diversidade microbiana, demonstrando benefícios ambientais em SAF poliespecífico na Amazônia</t>
  </si>
  <si>
    <t>IWATA, B. F.; BRANDÃO, M. L. S. M.; BRAZ, R. S.; LEITE, L. F. C.; COSTA, M. C. G.</t>
  </si>
  <si>
    <t>CARBONO ORGÂNICO TOTAL E PARTICULADO E RELAÇÃO DE ESTRATIFICAÇÃO EM SISTEMAS AGROFLORESTAIS NA CAATINGA</t>
  </si>
  <si>
    <t>Revista Caatinga</t>
  </si>
  <si>
    <t>10.1590/1983-21252021v34n220rc</t>
  </si>
  <si>
    <t>0100-316X / 1983-2125</t>
  </si>
  <si>
    <t>Instituto Federal do Piauí, Campus Teresina Central</t>
  </si>
  <si>
    <t>Avaliar a variação no carbono orgânico total e particulado, a relação de estratificação e o índice de sensibilidade das frações da matéria orgânica do solo sob aplicação de resíduos orgânicos em aléias de um sistema agroflorestal, com e sem uso de fogo, no bioma Caatinga.</t>
  </si>
  <si>
    <t>Adubação orgânica; Frações físicas do carbono; Qualidade do solo</t>
  </si>
  <si>
    <t>Ceará</t>
  </si>
  <si>
    <t>-3.011</t>
  </si>
  <si>
    <t>-40.2251</t>
  </si>
  <si>
    <t>Degradação por uso intensivo de fogo</t>
  </si>
  <si>
    <t>Gliricidia sepium, Anacardium occidentale, Zea mays, Vigna unguiculata</t>
  </si>
  <si>
    <t>14 anos</t>
  </si>
  <si>
    <t>Recuperação da qualidade do solo e estoque de carbono em área com uso anterior de fogo</t>
  </si>
  <si>
    <t>Determinação do carbono orgânico total por via química úmida, fracionamento físico da matéria orgânica do solo por peneiramento para separação do carbono particulado, cálculo da razão de estratificação e do índice de sensibilidade das frações de carbono, aplicação de análise de variância (ANOVA) e teste de Tukey a 5%.</t>
  </si>
  <si>
    <t>Metodologia robusta e específica para mensuração direta de carbono e qualidade do solo.</t>
  </si>
  <si>
    <t>Evidencia ganhos significativos de carbono e estrutura do solo em SAF semiárido.</t>
  </si>
  <si>
    <t>Melloni, R.; Carneiro, M. A. C.; Paulino, H. B.; Leite, L. F. C.</t>
  </si>
  <si>
    <t>Sistemas agroflorestais cafeeiro-araucária e seu efeito na microbiota do solo e seus processos</t>
  </si>
  <si>
    <t>Agroforestry Systems</t>
  </si>
  <si>
    <t>10.1007/s10457-017-0117-4</t>
  </si>
  <si>
    <t>1572-9680</t>
  </si>
  <si>
    <t>Universidade Federal de Lavras (UFLA)</t>
  </si>
  <si>
    <t>Quantificar o efeito do sistema agroflorestal cafeeiro-araucária, sob duas intensidades de sombreamento, na qualidade do solo e sua microbiota.</t>
  </si>
  <si>
    <t>Soil microorganisms; Mycorrhizae; Araucaria angustifolia; Coffea arabica</t>
  </si>
  <si>
    <t>Pedralva</t>
  </si>
  <si>
    <t>Minas Gerais</t>
  </si>
  <si>
    <t>-22.24</t>
  </si>
  <si>
    <t>-45.47</t>
  </si>
  <si>
    <t>1.5</t>
  </si>
  <si>
    <t>Coffea arabica, Araucaria angustifolia</t>
  </si>
  <si>
    <t>17 anos</t>
  </si>
  <si>
    <t>Analisar o efeito do sombreamento da araucária sobre a microbiota e os processos do solo em área cafeeira</t>
  </si>
  <si>
    <t>Análise da densidade e diversidade microbiana do solo, colonização micorrízica, respiração basal, teor de carbono microbiano, análise multivariada (PCA) e ANOVA</t>
  </si>
  <si>
    <t>Uso de métricas diretas para avaliar a saúde do solo e microbiota, com controle experimental e replicação estatística</t>
  </si>
  <si>
    <t>Estudo experimental sólido que demonstra benefícios ambientais associados ao sombreamento no SAF cafeeiro com araucária</t>
  </si>
  <si>
    <t>Oliveira, A. N.; Oliveira, L. A.</t>
  </si>
  <si>
    <t>Dinâmica sazonal de fungos micorrízicos arbusculares em plantas de Theobroma grandiflorum Schum e Paullinia cupana Mart. de um sistema agroflorestal na Amazônia Central, Amazonas, Brasil</t>
  </si>
  <si>
    <t>Acta Amazonica</t>
  </si>
  <si>
    <t>0044-5967</t>
  </si>
  <si>
    <t>Universidade Federal do Amazonas</t>
  </si>
  <si>
    <t>Investigar a dinâmica sazonal da colonização e esporulação de fungos micorrízicos arbusculares em espécies frutíferas tropicais sob SAF na Amazônia.</t>
  </si>
  <si>
    <t>Fungos micorrízicos arbusculares, Theobroma grandiflorum, Paullinia cupana, sistema agroflorestal, Amazônia Central</t>
  </si>
  <si>
    <t>Estrada ZF2, entre Manaus e Itacoatiara, Amazonas</t>
  </si>
  <si>
    <t>Manaus/AM</t>
  </si>
  <si>
    <t>-2.609</t>
  </si>
  <si>
    <t>-60.209</t>
  </si>
  <si>
    <t>Theobroma grandiflorum, Paullinia cupana, Bertholletia excelsa, Coffea arabica</t>
  </si>
  <si>
    <t>Avaliação da interação entre espécies frutíferas tropicais e microbiota do solo em condição agroflorestal</t>
  </si>
  <si>
    <t>Coleta de solo e raízes em 9 meses distintos; avaliação de colonização micorrízica e densidade de esporos; análise química do solo; ANOVA e correlação de Pearson.</t>
  </si>
  <si>
    <t>Longitudinal, com medição direta de microbiota e variáveis edafoclimáticas</t>
  </si>
  <si>
    <t>Mostra influência positiva do SAF sobre a dinâmica dos fungos micorrízicos, especialmente em função da umidade e composição do solo.</t>
  </si>
  <si>
    <t>Souza, T. A. F.; Kormann, S.; Laurindo, L. K.; Silva, L. J. R.</t>
  </si>
  <si>
    <t>Land use and soil properties shifts soil fauna community complexity in subtropical ecosystems</t>
  </si>
  <si>
    <t>Archives of Agronomy and Soil Science</t>
  </si>
  <si>
    <t>10.1080/03650340.2022.2135176</t>
  </si>
  <si>
    <t>0365-0340</t>
  </si>
  <si>
    <t>Universidade Federal da Paraíba</t>
  </si>
  <si>
    <t>This study investigated how the agroforestry system impacts soil fauna diversity, functional groups, and soil quality when compared to a natural ecosystem.</t>
  </si>
  <si>
    <t>Agroforestry system; mixed ombrophilous forest; soil biota diversity; soil macroarthropods</t>
  </si>
  <si>
    <t>Centro de Ciências Rurais da Universidade Federal de Santa Catarina, Campus de Curitibanos</t>
  </si>
  <si>
    <t>Curitiba</t>
  </si>
  <si>
    <t>-27.2828</t>
  </si>
  <si>
    <t>-50.5844</t>
  </si>
  <si>
    <t>Área anteriormente degradada por invasão biológica (Pinus spp.)</t>
  </si>
  <si>
    <t>Recuperação de área degradada e suporte à biodiversidade edáfica</t>
  </si>
  <si>
    <t>Armadilhas Provid, análise da diversidade e abundância da fauna edáfica (macrofauna do solo), índices ecológicos (Shannon, Simpson), análises químicas do solo (C, N, pH)</t>
  </si>
  <si>
    <t>Estudo de longa duração, com amostragem sazonal e métodos quantitativos robustos.</t>
  </si>
  <si>
    <t>Evidencia o papel do SAF na promoção da biodiversidade e qualidade do solo, com base em métricas ecológicas e químicas.</t>
  </si>
  <si>
    <t>Sousa, M. K. C. R. et al.</t>
  </si>
  <si>
    <t>Nitrogen fertilization increased grass litter decomposition in a tropical agroforestry system</t>
  </si>
  <si>
    <t>10.1007/s10457-024-00968-x</t>
  </si>
  <si>
    <t>Universidade Federal do Tocantins</t>
  </si>
  <si>
    <t>Avaliar os efeitos de diferentes níveis de adubação nitrogenada (0, 100, 200 e 400 kg N ha−1 ano−1) na decomposição de serapilheira e fezes bovinas em sistema agrossilvipastoril com capim-marandu e eucalipto híbrido.</t>
  </si>
  <si>
    <t>Agrosilvopastoral systems · Forage · Fertilization · Nutrient cycling · Trees</t>
  </si>
  <si>
    <t>Gurupi</t>
  </si>
  <si>
    <t>Tocantins</t>
  </si>
  <si>
    <t>-11.7167</t>
  </si>
  <si>
    <t>-49.0686</t>
  </si>
  <si>
    <t>Área de pastagem sob uso contínuo e adensamento do solo</t>
  </si>
  <si>
    <t>Urochloa brizantha (capim-marandu), Eucalyptus urophylla × E. tereticornis</t>
  </si>
  <si>
    <t>Produção integrada de pastagem com árvores e melhoria da ciclagem de nutrientes</t>
  </si>
  <si>
    <t>Incubação de serapilheira e fezes bovinas em sacos de náilon por 128 e 256 dias, análise de matéria orgânica, C, N, fibras e C:N, ajuste por modelos não lineares e ANOVA.</t>
  </si>
  <si>
    <t>Metodologia bem estruturada para medição direta de decomposição em ambiente controlado de SAF.</t>
  </si>
  <si>
    <t>Estudo experimental com rigor estatístico que evidencia o impacto da adubação nitrogenada na dinâmica da ciclagem de nutrientes em SAF tropical.</t>
  </si>
  <si>
    <t>Schulz, B.; Becker, B.; Gotsch, E.</t>
  </si>
  <si>
    <t>Indigenous knowledge in a ‘modern’ sustainable agroforestry system—a case study from eastern Brazil</t>
  </si>
  <si>
    <t>0167-4366</t>
  </si>
  <si>
    <t>University of Kassel / Fazenda Três Colinas</t>
  </si>
  <si>
    <t>Show how traditional forest garden practices can be integrated into a productive agroforestry system in Bahia, Brazil, with high yields and low inputs.</t>
  </si>
  <si>
    <t>species composition, succession management, indigenous knowledge, multi-storey garden, cocoa production</t>
  </si>
  <si>
    <t>Fazenda Três Colinas</t>
  </si>
  <si>
    <t>Ganfu/BA</t>
  </si>
  <si>
    <t>-13.743</t>
  </si>
  <si>
    <t>-39.475</t>
  </si>
  <si>
    <t>Área anteriormente com pasto degradado e floresta secundária</t>
  </si>
  <si>
    <t>Cacau no SAF teve produtividade equivalente ou superior ao das monoculturas com insumos químicos</t>
  </si>
  <si>
    <t>Theobroma cacao, Musa spp., Trema micrantha, Artocarpus heterophyllus, Pothomorphe umbellata, Annona spp., entre outras (ver Tabela 1 do artigo)</t>
  </si>
  <si>
    <t>Produção diversificada e sustentável com base em conhecimentos tradicionais indígenas, especialmente para cultivo de cacau</t>
  </si>
  <si>
    <t>Estudo de caso com descrição detalhada de manejo, produtividade, diversidade de espécies, práticas culturais, e comparações indiretas com sistemas convencionais (ex: CEPLAC)</t>
  </si>
  <si>
    <t>Análise densa e empírica do funcionamento prático do sistema, incluindo comparações de produtividade e efeitos ambientais observados na fazenda</t>
  </si>
  <si>
    <t>O sistema apresentou aumento de biodiversidade, proteção do solo, surgimento de nascentes e elevada ciclagem de nutrientes sem uso de pesticidas ou fertilizantes sintéticos.</t>
  </si>
  <si>
    <t>Monroe, P.H.M. et al.</t>
  </si>
  <si>
    <t>Fine root contribution to the soil carbon stock of an agroforestry system in a Caatinga-Atlantic Forest transition zone</t>
  </si>
  <si>
    <t>Revista Brasileira de Ciências Ambientais</t>
  </si>
  <si>
    <t>10.5327/Z21769478736</t>
  </si>
  <si>
    <t>2176-9478</t>
  </si>
  <si>
    <t>Universidade Estadual do Sudoeste da Bahia</t>
  </si>
  <si>
    <t>Avaliar a distribuição de raízes finas e sua influência no estoque de carbono orgânico total do solo</t>
  </si>
  <si>
    <t>Grevillea robusta; Coffea arabica; root density; root diameter; organic matter</t>
  </si>
  <si>
    <t>Zona de transição Caatinga–Mata Atlântica</t>
  </si>
  <si>
    <t>Vitória da Conquista</t>
  </si>
  <si>
    <t>Grevillea robusta, Coffea arabica</t>
  </si>
  <si>
    <t>Estimar contribuição de raízes finas no estoque de C</t>
  </si>
  <si>
    <t>Amostragem de raízes e solo em diferentes profundidades e distâncias, análise de carbono orgânico via oxidação úmida, ANOVA, mapeamento espacial</t>
  </si>
  <si>
    <t>Estudo bem delimitado, metodologia quantitativa robusta</t>
  </si>
  <si>
    <t>Estudo rigoroso de contribuição de raízes finas para o estoque de carbono em SAF</t>
  </si>
  <si>
    <t>Nota científica</t>
  </si>
  <si>
    <t>Rodrigo Carvalho, Wenceslau J. Goedert, Marcio Silveira Armando</t>
  </si>
  <si>
    <t>Atributos físicos da qualidade de um solo sob sistema agroflorestal</t>
  </si>
  <si>
    <t>Pesquisa Agropecuária Brasileira</t>
  </si>
  <si>
    <t>Universidade de Brasília / Embrapa</t>
  </si>
  <si>
    <t>Avaliar a qualidade de um solo sob sistema agroflorestal, mediante a quantificação de alguns atributos físicos do solo</t>
  </si>
  <si>
    <t>densidade, porosidade, compactação, agregação do solo, agrofloresta</t>
  </si>
  <si>
    <t>Parque Rural de Brasília - DF</t>
  </si>
  <si>
    <t>Brasília</t>
  </si>
  <si>
    <t>Solo com baixa fertilidade e alta acidez originalmente</t>
  </si>
  <si>
    <t>Comparar atributos físicos do solo entre SAF e sistema convencional</t>
  </si>
  <si>
    <t>Análise da densidade, porosidade, estabilidade de agregados e resistência à penetração do solo, comparando SAF e sistema convencional, métodos da Embrapa</t>
  </si>
  <si>
    <t>Embora rigoroso, é uma nota científica curta</t>
  </si>
  <si>
    <t>Boa aplicação prática e uso de comparações diretas entre sistemas, mas sem detalhamento profundo</t>
  </si>
  <si>
    <t>DaRocha, W.D. et al.</t>
  </si>
  <si>
    <t>Epiphytic bromeliads as key components for maintenance of ant diversity and ant–bromeliad interactions in agroforestry system canopies</t>
  </si>
  <si>
    <t>Journal of Insect Conservation</t>
  </si>
  <si>
    <t>10.1007/s10841-016-9886-9</t>
  </si>
  <si>
    <t>1366-638X</t>
  </si>
  <si>
    <t>Universidade Estadual de Santa Cruz (UESC)</t>
  </si>
  <si>
    <t>Avaliar o papel de diferentes sistemas agroflorestais com cacau na manutenção da diversidade de formigas e das interações entre formigas e bromélias epífitas.</t>
  </si>
  <si>
    <t>Tropical forests; Ecological networks; Beta diversity; Tank bromeliads; Formicidae</t>
  </si>
  <si>
    <t>Ilhéus, Bahia</t>
  </si>
  <si>
    <t>Bahia</t>
  </si>
  <si>
    <t>Conversão de floresta nativa em áreas cultivadas com cacau</t>
  </si>
  <si>
    <t>Theobroma cacao, Erythrina spp., bromélias Hohenbergia e Aechmea</t>
  </si>
  <si>
    <t>Manutenção da biodiversidade em copas de SAFs com cacau</t>
  </si>
  <si>
    <t>Coletas de bromélias e fauna de formigas, análise de estrutura de comunidade e redes de interação usando métricas ecológicas e de teoria dos grafos</t>
  </si>
  <si>
    <t>Abordagem metodológica inovadora com análise detalhada de biodiversidade funcional</t>
  </si>
  <si>
    <t>Estudo detalhado sobre a conservação de interações ecológicas em SAFs com cacau</t>
  </si>
  <si>
    <t>Teixeira, P. C. et al.</t>
  </si>
  <si>
    <t>Frações da matéria orgânica do solo no cerrado sob sistema agroflorestal no Nordeste do Brasil</t>
  </si>
  <si>
    <t>Revista de Ciências Agrárias</t>
  </si>
  <si>
    <t>10.19084/rca.19264</t>
  </si>
  <si>
    <t>0871-018X</t>
  </si>
  <si>
    <t>Embrapa</t>
  </si>
  <si>
    <t>Avaliar os efeitos do uso do solo em diferentes sistemas de manejo sobre as frações da matéria orgânica do solo no cerrado do Nordeste do Brasil.</t>
  </si>
  <si>
    <t>carbono, cerrado, frações húmicas, sequestro de carbono</t>
  </si>
  <si>
    <t>Sobral, CE</t>
  </si>
  <si>
    <t>Sobral</t>
  </si>
  <si>
    <t>Conversão de cerrado para diferentes sistemas de uso</t>
  </si>
  <si>
    <t>Diversas espécies arbóreas nativas do Cerrado</t>
  </si>
  <si>
    <t>Avaliar impacto no carbono do solo</t>
  </si>
  <si>
    <t>Quantificação de COT, frações húmicas (ácido fúlvico, húmico e humina), fração leve, uso de fracionamento químico do solo</t>
  </si>
  <si>
    <t>Metodologia direta com dados laboratoriais claros</t>
  </si>
  <si>
    <t>Constatou maior teor de carbono nas frações húmicas no SAF</t>
  </si>
  <si>
    <t>Rodrigo F. da Silva, Joerg P.W. Scharoth, Erika S. P. de Araujo, et al.</t>
  </si>
  <si>
    <t>NUTRITIONAL LIMITATIONS IN MULTI-STRATA AGROFORESTRY SYSTEM WITH NATIVE AMAZONIAN PLANTS</t>
  </si>
  <si>
    <t>10.1007/s10457-020-00521-3</t>
  </si>
  <si>
    <t>Federal Rural University of Amazonia</t>
  </si>
  <si>
    <t>Produção de frutas e outros produtos florestais</t>
  </si>
  <si>
    <t>Central Amazon, Brazil</t>
  </si>
  <si>
    <t>Cupuaçu, Guaraná, Inga, Castanha-do-Brasil</t>
  </si>
  <si>
    <t>Análise de nutrientes no solo e na planta, produtividade, fertilização</t>
  </si>
  <si>
    <t>Estudo detalhado com múltiplas medições de campo e boa descrição metodológica</t>
  </si>
  <si>
    <t>Felipe A. D. Silva, Daniela A. F. Paulino, Marcus Vinícius F. Fontes et al.</t>
  </si>
  <si>
    <t>Soil organic carbon fractions in agroforestry system in Brazil seasonality and short-term dynamic assessment</t>
  </si>
  <si>
    <t>10.1007/s10457-021-00646-w</t>
  </si>
  <si>
    <t>Federal University of Viçosa</t>
  </si>
  <si>
    <t>Produção agrícola com conservação do solo</t>
  </si>
  <si>
    <t>Zona da Mata Mineira</t>
  </si>
  <si>
    <t>Viçosa</t>
  </si>
  <si>
    <t>Diversas espécies nativas da Mata Atlântica</t>
  </si>
  <si>
    <t>Fração de carbono orgânico do solo, análises laboratoriais e estatísticas</t>
  </si>
  <si>
    <t>Estudo detalhado com comparações sazonais e avaliação estatística robusta</t>
  </si>
  <si>
    <t>Barbosa, R.I., Fearnside, P.M. et al.</t>
  </si>
  <si>
    <t>Weed dynamics during the change of a degraded pasture to agroforestry system</t>
  </si>
  <si>
    <t>10.1007/s10457-017-0105-3</t>
  </si>
  <si>
    <t>Instituto Nacional de Pesquisas da Amazônia (INPA)</t>
  </si>
  <si>
    <t>Recuperação de área degradada e redução da infestação por plantas daninhas</t>
  </si>
  <si>
    <t>Roraima, Brasil</t>
  </si>
  <si>
    <t>Área de pastagem degradada em processo de restauração</t>
  </si>
  <si>
    <t>Diversas espécies nativas da Amazônia</t>
  </si>
  <si>
    <t>Inventário florístico, biomassa de plantas daninhas e análise de sucessão vegetal</t>
  </si>
  <si>
    <t>Estudo de campo sistemático com medição direta da composição florística e dinâmica vegetal</t>
  </si>
  <si>
    <t>Schroth, G. et al.</t>
  </si>
  <si>
    <t>Soil and plant N-budget 1 year after planting of a slash-and-mulch agroforestry system in the eastern Amazon of Brazil</t>
  </si>
  <si>
    <t>Ecological Engineering</t>
  </si>
  <si>
    <t>10.1016/S0925-8574(97)00054-1</t>
  </si>
  <si>
    <t>0925-8574</t>
  </si>
  <si>
    <t>Embrapa Amazônia Oriental</t>
  </si>
  <si>
    <t>Produção agrícola com melhoria do ciclo de nitrogênio</t>
  </si>
  <si>
    <t>Paragominas, PA</t>
  </si>
  <si>
    <t>Paragominas</t>
  </si>
  <si>
    <t>Área de capoeira convertida para SAF</t>
  </si>
  <si>
    <t>Inga edulis, Bixa orellana, Erythrina spp., Pupunha, etc.</t>
  </si>
  <si>
    <t>Orçamento de nitrogênio em solo e planta, análise de biomassa e nutrientes</t>
  </si>
  <si>
    <t>Medidas quantitativas diretas e abordagem sistêmica para orçamento de N</t>
  </si>
  <si>
    <t>Spatial variability of soil fertility under agroforestry system and native forest in eastern Amazonia, Brazil</t>
  </si>
  <si>
    <t>Bioscience Journal</t>
  </si>
  <si>
    <t>10.14393/BJ-v39n0a2023-62830</t>
  </si>
  <si>
    <t>1981-3163</t>
  </si>
  <si>
    <t>Universidade Federal Rural da Amazônia</t>
  </si>
  <si>
    <t>Avaliar a variabilidade espacial de atributos químicos do solo em SAF comparado a floresta nativa para subsidiar manejo localizado</t>
  </si>
  <si>
    <t>Geostatistics; kriging maps; precision agriculture; soil chemical attributes; agroforestry</t>
  </si>
  <si>
    <t>Tomé-Açu, Pará</t>
  </si>
  <si>
    <t>Tomé-Açu</t>
  </si>
  <si>
    <t>−2.682</t>
  </si>
  <si>
    <t>−48.270</t>
  </si>
  <si>
    <t>Cacau, mogno-da-amazônia, coqueiro</t>
  </si>
  <si>
    <t>Melhorar fertilidade e otimizar insumos</t>
  </si>
  <si>
    <t>Geoestatística (semivariograma, krigagem)</t>
  </si>
  <si>
    <t>Amostragem densa, estatística robusta</t>
  </si>
  <si>
    <t>Resultados produzem mapas-guia para calagem/adubação localizada</t>
  </si>
  <si>
    <t>Soil microbial biomass in an agroforestry system of Northeast Brazil</t>
  </si>
  <si>
    <t>Tropical Grasslands – Forrajes Tropicales</t>
  </si>
  <si>
    <t>10.17138/TGFT(3)41-48</t>
  </si>
  <si>
    <t>2346-3775</t>
  </si>
  <si>
    <t>Centro de Ciências Agrárias e Ambientais, Univ. Federal do Maranhão</t>
  </si>
  <si>
    <t>Investigar como diferentes densidades de palmeira babaçu em sistema silvipastoril afetam biomassa e atividade microbiana do solo</t>
  </si>
  <si>
    <t>Agroforestry; babassu palm; silvopastoral; soil microbial biomass; soil quality</t>
  </si>
  <si>
    <t>Fazenda “Água Viva”</t>
  </si>
  <si>
    <t>Chapadinha</t>
  </si>
  <si>
    <t>Incrementar qualidade de solo e estocar C em pasto-babaçu</t>
  </si>
  <si>
    <t>Fumigação-extração de biomassa microbiana, enzimas, TOC, estatística</t>
  </si>
  <si>
    <t>Amostragem e métodos bem descritos</t>
  </si>
  <si>
    <t>SAF elevou biomassa microbiana, qMIC e enzimas vs. pasto</t>
  </si>
  <si>
    <t>Short-term soil physical quality improvements promoted by an agroforestry system</t>
  </si>
  <si>
    <t>10.1007/s10457-020-00524-3</t>
  </si>
  <si>
    <t>1573-9407</t>
  </si>
  <si>
    <t>Universidade Federal de Pelotas</t>
  </si>
  <si>
    <t>Avaliar melhorias de curto prazo na qualidade física do solo em SAF no sul do Brasil</t>
  </si>
  <si>
    <t>Row; inter-row; bulk density; total porosity; soil organic carbon</t>
  </si>
  <si>
    <t>Estação Experimental da Embrapa Clima Temperado</t>
  </si>
  <si>
    <t>Pelotas</t>
  </si>
  <si>
    <t>Melhorar qualidade física do solo e diversificar produção</t>
  </si>
  <si>
    <t>Bulk density, porosidade, carbono, geoestatística</t>
  </si>
  <si>
    <t>Delineamento, repetição anual 2015-2017</t>
  </si>
  <si>
    <t>SAF reduziu densidade e aumentou porosidade em 4 anos</t>
  </si>
  <si>
    <t>Structure of AMF community in an agroforestry system of coffee and macauba palm</t>
  </si>
  <si>
    <t>Floresta e Ambiente</t>
  </si>
  <si>
    <t>10.1590/2179-8087-FLORAM-2021-0013</t>
  </si>
  <si>
    <t>2179-8087</t>
  </si>
  <si>
    <t>Univ. Federal de Viçosa</t>
  </si>
  <si>
    <t>Avaliar como microclima, profundidade do solo, densidade e distância café–macaúba afetam a comunidade de fungos micorrízicos arbusculares (AMF)</t>
  </si>
  <si>
    <t>Arbuscular mycorrhizal fungi; Coffea arabica; Acrocomia aculeata; soil quality; microclimate</t>
  </si>
  <si>
    <t>Viçosa, MG</t>
  </si>
  <si>
    <t>−20.76</t>
  </si>
  <si>
    <t>−42.84</t>
  </si>
  <si>
    <t>Café, macaúba</t>
  </si>
  <si>
    <t>Melhorar microclima/solo e produzir café &amp; óleo</t>
  </si>
  <si>
    <t>PCR-DGGE, geoestatística microclima</t>
  </si>
  <si>
    <t>Amostragem robusta, análises moleculares</t>
  </si>
  <si>
    <t>Maior diversidade de AMF nas linhas com maior densidade de palmeiras</t>
  </si>
  <si>
    <t>SILVA, C.S.; Pereira, M.G.; Delgado, R.C.; Assunção, S.A.</t>
  </si>
  <si>
    <t>Spatialization of fractions of organic matter in soil in an agroforestry system in the Atlantic Forest, Brazil</t>
  </si>
  <si>
    <t>CERNE</t>
  </si>
  <si>
    <t>10.1590/01047760201723022318</t>
  </si>
  <si>
    <t>0104-7760</t>
  </si>
  <si>
    <t>Univ. Federal Rural do Rio de Janeiro</t>
  </si>
  <si>
    <t>Espacializar frações da matéria orgânica do solo (COT, COp, COam, substâncias húmicas) em SAF usando geoestatística</t>
  </si>
  <si>
    <t>Soil organic carbon; humic substances; geostatistics; soil quality; agroforestry system</t>
  </si>
  <si>
    <t>Seropédica, RJ</t>
  </si>
  <si>
    <t>−22.75</t>
  </si>
  <si>
    <t>−43.71</t>
  </si>
  <si>
    <t>Frutíferas tropicais, leguminosas</t>
  </si>
  <si>
    <t>Recuperar solo &amp; produzir alimentos</t>
  </si>
  <si>
    <t>Geoestatística (krigagem); fracionamento quím./físico</t>
  </si>
  <si>
    <t>Amostragem 31 pts; área pequena</t>
  </si>
  <si>
    <t>Mapeia frações lábeis/húmicas p/ manejo localizado</t>
  </si>
  <si>
    <t>DEISS, L.; MORAES, A.; PELISSARI, A.; PORFÍRIO-DA-SILVA, V.; SCHUSTER, M.Z.</t>
  </si>
  <si>
    <t>Weed seed bank in an agroforestry system with eucalyptus in subtropical Brazil</t>
  </si>
  <si>
    <t>Planta Daninha</t>
  </si>
  <si>
    <t>10.1590/S0100-83582018360100022</t>
  </si>
  <si>
    <t>0100-8358 / 1806-9681</t>
  </si>
  <si>
    <t>Universidade Federal do Paraná</t>
  </si>
  <si>
    <t>Avaliar o efeito de Eucalyptus dunnii sobre a distribuição espacial, composição botânica e traços funcionais do banco de sementes de plantas daninhas em SAF sob plantio direto</t>
  </si>
  <si>
    <t>alley cropping; phytosociology; integrated weed management; functional traits; spatial distribution</t>
  </si>
  <si>
    <t>Estação experimental (25°06′19″S; 50°02′38″W)</t>
  </si>
  <si>
    <t>Ponta Grossa</t>
  </si>
  <si>
    <t>-25.105</t>
  </si>
  <si>
    <t>-50.044</t>
  </si>
  <si>
    <t>Eucalyptus dunnii; soja; aveia-preta</t>
  </si>
  <si>
    <t>Produção de madeira e grãos; manejo de plantas daninhas</t>
  </si>
  <si>
    <t>Emergência de plântulas em estufa; fitossociologia; traços funcionais</t>
  </si>
  <si>
    <t>Delineamento robusto (5 repetições)</t>
  </si>
  <si>
    <t>SAF alterou densidade e composição do banco de sementes, sugerindo manejo localizado</t>
  </si>
  <si>
    <t>CORRÊA, F. L. de O.; RAMOS, J. D.; GAMA-RODRIGUES, A. C.; MÜLLER, M. W.</t>
  </si>
  <si>
    <t>Produção de serapilheira em sistema agroflorestal multiestratificado no estado de Rondônia, Brasil</t>
  </si>
  <si>
    <t>Ciência e Agrotecnologia</t>
  </si>
  <si>
    <t>10.1590/S1413-70542006000600002</t>
  </si>
  <si>
    <t>1413-7054</t>
  </si>
  <si>
    <t>Universidade Federal de Lavras</t>
  </si>
  <si>
    <t>Avaliar a produção de serapilheira em diferentes coberturas frutíferas e florestais componentes de um sistema agroflorestal multiestratificado localizado em Ouro Preto do Oeste, RO, Brasil</t>
  </si>
  <si>
    <t>Amazônia; sistemas agroflorestais; fertilidade; serapilheira; produção; decomposição</t>
  </si>
  <si>
    <t>Ouro Preto do Oeste, Rondônia</t>
  </si>
  <si>
    <t>Ouro Preto do Oeste</t>
  </si>
  <si>
    <t>-10.7539</t>
  </si>
  <si>
    <t>-62.2569</t>
  </si>
  <si>
    <t>cacaueiro e cupuaçuzeiro</t>
  </si>
  <si>
    <t>Avaliar o aporte de serapilheira conforme espécies frutíferas e florestais</t>
  </si>
  <si>
    <t>Pesagem de serapilheira depositada e acumulada mensalmente em coletores; ANOVA; teste Scott-Knott</t>
  </si>
  <si>
    <t>Coleta detalhada por espécies, estatística robusta, amostragem anual</t>
  </si>
  <si>
    <t>Resultado mostra influência do tipo de espécie e da sazonalidade na deposição e acúmulo de serapilheira no SAF</t>
  </si>
  <si>
    <t>JARAMILLO-BOTERO, C.; GAMA-RODRIGUES, A. C.; BARROS, N. F.; GAMA-RODRIGUES, E. F.</t>
  </si>
  <si>
    <t>NAP</t>
  </si>
  <si>
    <t>0100-6762</t>
  </si>
  <si>
    <t>Universidade Federal de Viçosa</t>
  </si>
  <si>
    <t>Avaliar a deposição de serapilheira de espécies arbóreas nativas da Mata Atlântica e o aporte potencial de nutrientes em um SAF</t>
  </si>
  <si>
    <t>Joannesia princeps; Croton floribundus; Schizolobium parahyba; serapilheira; sistema agroflorestal</t>
  </si>
  <si>
    <t>Zona da Mata de Minas Gerais</t>
  </si>
  <si>
    <t>Araponga</t>
  </si>
  <si>
    <t>-20.669972</t>
  </si>
  <si>
    <t>-42.553278</t>
  </si>
  <si>
    <t>Avaliar o aporte de nutrientes por serapilheira de árvores nativas da Mata Atlântica em um SAF com café</t>
  </si>
  <si>
    <t>Coleta de serapilheira mensal; análise de nutrientes foliares</t>
  </si>
  <si>
    <t>Resultados experimentais em SAF implantado</t>
  </si>
  <si>
    <t>Serapilheira de cutieira e capixingui teve alto aporte de nutrientes, beneficiando o cafeeiro em fases críticas. Observou-se também redução de evaporação do solo no inverno, mas sem avaliação direta de sequestro de carbono ou biodiversidade</t>
  </si>
  <si>
    <t>ROCHA, D. C.; OLIVEIRA, W. L.; BARROS, A. S. M. C.; FONSECA, W.</t>
  </si>
  <si>
    <t xml:space="preserve"> O uso de sistemas agroflorestais diversificados na restauração florestal na Mata Atlântica</t>
  </si>
  <si>
    <t>Avaliar os sistemas agroflorestais diversificados como alternativas para restauração de áreas degradadas na Mata Atlântica com inclusão de espécies nativas e espécies úteis para os agricultores</t>
  </si>
  <si>
    <t>restauração florestal; diversidade florística; sistemas agroflorestais; Mata Atlântica; espécies nativas</t>
  </si>
  <si>
    <t>Região da Serra da Mantiqueira (MG)</t>
  </si>
  <si>
    <t>Liberdade</t>
  </si>
  <si>
    <t>-21.3697</t>
  </si>
  <si>
    <t>-44.3233</t>
  </si>
  <si>
    <t>Degradação por pastagem</t>
  </si>
  <si>
    <t>Alchornea triplinervia; Inga spp.; Erythrina spp.; Mimosa caesalpiniifolia; entre outras</t>
  </si>
  <si>
    <t>Restauração ecológica com inclusão de espécies de uso múltiplo</t>
  </si>
  <si>
    <t>Inventário florístico; riqueza e cobertura vegetal por parcela; análise descritiva</t>
  </si>
  <si>
    <t>Base em SAFs implantados e monitorados em campo</t>
  </si>
  <si>
    <t>Estudo mostrou que SAFs diversificados aumentam a cobertura vegetal e incluem espécies úteis para agricultores, promovendo restauração e uso sustentável da terra</t>
  </si>
  <si>
    <t>SILVA, LUÍS C.R.; MACHADO, SEBASTIÃO A.; GALVÃO, FRANKLIN; FIGUEIREDO FILHO, AFONSO</t>
  </si>
  <si>
    <t>Floristic evolution in an agroforestry system cultivation in Southern Brazil</t>
  </si>
  <si>
    <t>Anais da Academia Brasileira de Ciências</t>
  </si>
  <si>
    <t>10.1590/0001-3765201620150026</t>
  </si>
  <si>
    <t>0001-3765 / 1678-2690</t>
  </si>
  <si>
    <t>Identificar as espécies arbóreas e o padrão de agregação no sub-bosque dos bracatingais e avaliar as mudanças na riqueza e equabilidade das espécies ao longo do tempo</t>
  </si>
  <si>
    <t>bracatingais; Índice de Diversidade; sucessão ecológica; Índice de Equabilidade</t>
  </si>
  <si>
    <t>Região Metropolitana de Curitiba</t>
  </si>
  <si>
    <t>-25.4284</t>
  </si>
  <si>
    <t>-49.2733</t>
  </si>
  <si>
    <t>Araucaria angustifolia; Mimosa scabrella; Alchornea triplinervia; Jacaranda puberula; Cedrela fissilis; Ocotea porosa; Myrsine coriacea; Ilex paraguariensis</t>
  </si>
  <si>
    <t>Restauração florestal com manejo tradicional por pequenos agricultores</t>
  </si>
  <si>
    <t>Inventário florístico; DBH ≥ 5 cm; índices de diversidade (Shannon, Equabilidade, Sociabilidade); testes estatísticos</t>
  </si>
  <si>
    <t>Estudo de longo prazo com metodologia robusta e amostragem intensiva</t>
  </si>
  <si>
    <t>Estudo identificou regeneração natural em sub-bosque de bracatingais com aumento da diversidade ao longo do tempo, sugerindo potencial de sucessão ecológica em sistemas agroflorestais tradicionais. Não há dados de produtividade agrícola.</t>
  </si>
  <si>
    <t>SANTOS, A. M. A.; SOUSA, G. S.; OLIVEIRA, L. B.; LIMA, S. D. F.</t>
  </si>
  <si>
    <t>Frações húmicas de carbono do solo sob sistema agroflorestal em brejo de altitude Pernambucano</t>
  </si>
  <si>
    <t>Revista Brasileira de Geografia Física</t>
  </si>
  <si>
    <t>10.26848/rbgf.v13.5.p2952-2966</t>
  </si>
  <si>
    <t>1984-2295</t>
  </si>
  <si>
    <t>Avaliar a distribuição espacial das frações húmicas do carbono do solo sob sistema agroflorestal implantado em brejo de altitude, comparando com áreas de mata e pastagem</t>
  </si>
  <si>
    <t>decomposição; húmus; floresta; pastagem; matéria orgânica do solo</t>
  </si>
  <si>
    <t>Brejinho, Pernambuco</t>
  </si>
  <si>
    <t>Brejinho</t>
  </si>
  <si>
    <t>-7.35</t>
  </si>
  <si>
    <t>-37.2833</t>
  </si>
  <si>
    <t>Delonix regia; Gliricidia sepium; Erythrina poeppigiana; Musa sp.; Cajanus cajan; entre outras</t>
  </si>
  <si>
    <t>Comparar frações húmicas do C em áreas de SAF, mata e pastagem</t>
  </si>
  <si>
    <t>Fracionamento químico do carbono do solo (ácidos húmicos, fúlvicos, humina); análise geoestatística</t>
  </si>
  <si>
    <t>Estudo experimental com dados quantitativos em SAF implantado</t>
  </si>
  <si>
    <t>SAF apresentou maiores teores de carbono húmico em comparação à pastagem, indicando melhoria na qualidade orgânica do solo. Resultados reforçam o papel do SAF na recuperação de solos degradados. Não há dados sobre produtividade agrícola.</t>
  </si>
  <si>
    <t>ROCHA, A. T.; COUTO, E. G.; WADT, P. G. S.; FIGUEIREDO, R. O.; MACHADO, C. J. S.</t>
  </si>
  <si>
    <t>Impact of organic fertilization on establishing an agroforestry system in a semi-arid Brazilian region</t>
  </si>
  <si>
    <t>10.1007/s10457-013-9638-7</t>
  </si>
  <si>
    <t>0167-4366 / 1572-9680</t>
  </si>
  <si>
    <t>Embrapa Meio Ambiente</t>
  </si>
  <si>
    <t>Evaluating the influence of organic and mineral fertilization on biomass accumulation, nutrient content and soil properties during the early establishment of a legume-based agroforestry system in the semi-arid region of Brazil</t>
  </si>
  <si>
    <t>agroforestry; biomass; legumes; nutrient cycling; soil quality</t>
  </si>
  <si>
    <t>Sobral, Ceará</t>
  </si>
  <si>
    <t>-3.69</t>
  </si>
  <si>
    <t>-40.35</t>
  </si>
  <si>
    <t>sim</t>
  </si>
  <si>
    <t>não</t>
  </si>
  <si>
    <t>Avaliar efeitos da adubação orgânica sobre biomassa, nutrientes e solo em SAF com leguminosas</t>
  </si>
  <si>
    <t>Análise de biomassa, nutrientes foliares, atributos químicos do solo, estatística multivariada</t>
  </si>
  <si>
    <t>Dados quantitativos experimentais sobre solo e vegetação em SAF implantado</t>
  </si>
  <si>
    <t>Estudo experimental evidenciou que a adubação orgânica aumentou significativamente a biomassa vegetal e melhorou a fertilidade do solo no primeiro ano do SAF. Apesar do ganho agronômico inicial, o trabalho não avalia produtividade agrícola nem compara com monoculturas comerciais.</t>
  </si>
  <si>
    <t>NOBRE, C. A.; SILLMANN, J.; WANG-ERLANDSSON, L.; BAILEY, R. M.; LENGOWSKI, M.; OSSÉS, A. G.; et al.</t>
  </si>
  <si>
    <t>Feeding a growing population without deforestation: agroforestry system partnerships and mechanisms</t>
  </si>
  <si>
    <t>Proceedings of the National Academy of Sciences</t>
  </si>
  <si>
    <t>10.1073/pnas.2100514118</t>
  </si>
  <si>
    <t>0027-8424 / 1091-6490</t>
  </si>
  <si>
    <t>Instituto Nacional de Pesquisas Espaciais (INPE)</t>
  </si>
  <si>
    <t>Discutir como sistemas agroflorestais podem alimentar uma população crescente sem desmatamento, explorando mecanismos econômicos, institucionais e ecológicos para viabilizar sua ampla adoção</t>
  </si>
  <si>
    <t>agroforestry; deforestation; food systems; sustainability; partnerships</t>
  </si>
  <si>
    <t>-10.0</t>
  </si>
  <si>
    <t>-55.0</t>
  </si>
  <si>
    <t>Propor parcerias multissetoriais para implementar SAFs como estratégia alimentar e ambiental</t>
  </si>
  <si>
    <t>Revisão bibliográfica e análise de políticas públicas, dados econômicos e projeções de uso da terra</t>
  </si>
  <si>
    <t>Base científica sólida e dados geoespaciais integrados com políticas públicas</t>
  </si>
  <si>
    <t>Artigo propõe SAFs como chave para reconciliar segurança alimentar e conservação. Aponta parcerias e incentivos econômicos como essenciais para frear o desmatamento, mas não apresenta dados de campo nem avalia produtividade de forma direta.</t>
  </si>
  <si>
    <t>RODRIGUES, J. G.; MAIA, K. P.; QUADROS, A. F. C.; GARCIA, L. A. S.; SILVA, F. H. R.; CAVALCANTE, T. R. M.; NEVES, F. S.</t>
  </si>
  <si>
    <t>Biodiversity and Conservation</t>
  </si>
  <si>
    <t>10.1007/s10531-020-02028-4</t>
  </si>
  <si>
    <t>0960-3115 / 1572-9710</t>
  </si>
  <si>
    <t>Investigar como a presença de bromélias epífitas em sistemas agroflorestais influencia a diversidade de formigas e as interações formiga–bromélia em dosséis de cacauais agroflorestais no sul da Bahia</t>
  </si>
  <si>
    <t>bromeliads; epiphytes; agroforestry; Formicidae; ecological interactions</t>
  </si>
  <si>
    <t>Uruçuca, Bahia</t>
  </si>
  <si>
    <t>Uruçuca</t>
  </si>
  <si>
    <t>-14.5982</t>
  </si>
  <si>
    <t>-39.2893</t>
  </si>
  <si>
    <t>Theobroma cacao; espécies nativas associadas com bromélias epífitas (não especificadas no texto completo)</t>
  </si>
  <si>
    <t>Compreender o papel das bromélias epífitas na manutenção da diversidade de formigas em SAFs com cacau</t>
  </si>
  <si>
    <t>Coleta de bromélias e formigas nas copas; análise de diversidade beta; interação planta-formiga</t>
  </si>
  <si>
    <t>Base de campo robusta com diversidade e interação ecológica medida em SAF implantado</t>
  </si>
  <si>
    <t>Bromélias aumentaram significativamente a diversidade e a especialização das interações ecológicas com formigas, sendo elementos-chave da biodiversidade em SAFs. Artigo foca em ecologia de interações, não aborda produtividade agrícola.</t>
  </si>
  <si>
    <t>PINTO, L. F. G.; KATO, O. R.; FIGUEIREDO, E. O.</t>
  </si>
  <si>
    <t>Economic viability of an agroforestry system for indigenous communities in Brazil: a differentiated approach to risk reduction</t>
  </si>
  <si>
    <t>10.1007/s10457-021-00656-2</t>
  </si>
  <si>
    <t>Analisar a viabilidade econômica de SAFs implantados em terras indígenas como alternativa de desenvolvimento sustentável, utilizando abordagens que consideram o risco de produção e mercado</t>
  </si>
  <si>
    <t>risk analysis; indigenous peoples; sustainable development; Amazon; agroforestry systems</t>
  </si>
  <si>
    <t>Terras Indígenas na Amazônia Oriental (Pará)</t>
  </si>
  <si>
    <t>Pará</t>
  </si>
  <si>
    <t>-3.95</t>
  </si>
  <si>
    <t>-52.2</t>
  </si>
  <si>
    <t>Cacau em SAF teve produtividade entre 50% e 100% maior que monocultura, dependendo do cenário e risco analisado</t>
  </si>
  <si>
    <t>Avaliar riscos e retorno econômico de SAFs em comunidades indígenas para garantir segurança alimentar e geração de renda</t>
  </si>
  <si>
    <t>Simulação econômica com análise de risco (Monte Carlo), custo-benefício, VPL e TIR</t>
  </si>
  <si>
    <t>Estudo com dados reais e modelagem econômica adaptada à realidade local</t>
  </si>
  <si>
    <t>O estudo analisou a viabilidade econômica de sistemas agroflorestais implementados por comunidades indígenas no Brasil, destacando benefícios como segurança alimentar, geração de renda e sustentabilidade ambiental. Foi aplicada uma análise de risco utilizando o método de Monte Carlo, demonstrando que o modelo agroflorestal é economicamente viável e seguro a longo prazo para as comunidades indígenas.. Não há comparação direta com monocultura.</t>
  </si>
  <si>
    <t>CARVALHO, L. B.; PEZZOPANE, J. R. M.; PEZZOPANE, C. G.; PEDROSO, E. A.; CARVALHO, G. J.</t>
  </si>
  <si>
    <t>Coffee yield and microenvironmental factors in shaded systems with different tree species in southeastern Brazil</t>
  </si>
  <si>
    <t>10.1007/s10457-022-00756-8</t>
  </si>
  <si>
    <t>Investigar a influência de diferentes espécies arbóreas sombreadoras sobre a produtividade do café e fatores microambientais em sistemas agroflorestais no sudeste do Brasil</t>
  </si>
  <si>
    <t>Coffee agroforestry system; shading trees; Coffea arabica; light availability; productivity</t>
  </si>
  <si>
    <t>Lavras, MG</t>
  </si>
  <si>
    <t>Lavras</t>
  </si>
  <si>
    <t>-21.2300</t>
  </si>
  <si>
    <t>-45.0000</t>
  </si>
  <si>
    <t>A produtividade do café no SAF foi 13,6% maior do que em monocultura</t>
  </si>
  <si>
    <t>Schizolobium parahyba, Erythrina spp., Inga spp., Anadenanthera peregrina, entre outras</t>
  </si>
  <si>
    <t>Investigar influência de espécies sombreadoras na produtividade e no microclima do cafeeiro</t>
  </si>
  <si>
    <t>Medições de produtividade do cafeeiro, radiação fotossintética, temperatura, umidade do solo</t>
  </si>
  <si>
    <t>Estudo experimental bem delineado com coleta de dados microambientais e produtivos</t>
  </si>
  <si>
    <t>Artigo demonstra que, dependendo da espécie sombreadora, o SAF pode manter ou até superar a produtividade do café em pleno sol, além de moderar o microclima (redução de temperatura e aumento da umidade).</t>
  </si>
  <si>
    <t>COSTA, D. C.; SANTOS, A. C. M.; MENDONÇA, A. R. S.; RODRIGUES, B. M.; AMORIM, M. R.; MAUES, M. M.; MOTA, C. G.</t>
  </si>
  <si>
    <t>CLASSIFICAÇÃO DE ÁRVORES DE EUCALIPTO PARA POSTES EM SISTEMA AGROFLORESTAL NO MUNICÍPIO DE MOJUÍ DOS CAMPOS, PARÁ</t>
  </si>
  <si>
    <t>10.18542/ragros.v13i1.9125</t>
  </si>
  <si>
    <t>Universidade Federal Rural da Amazônia (UFRA)</t>
  </si>
  <si>
    <t>Identificar indivíduos de eucalipto com potencial para produção de postes dentro de um sistema agroflorestal implantado no município de Mojuí dos Campos, PA</t>
  </si>
  <si>
    <t>Eucalipto; Características Tecnológicas; Madeira; Sustentabilidade; Sistema Agroflorestal</t>
  </si>
  <si>
    <t>Mojuí dos Campos, PA</t>
  </si>
  <si>
    <t>Mojuí dos Campos</t>
  </si>
  <si>
    <t>-2.6821</t>
  </si>
  <si>
    <t>-54.2336</t>
  </si>
  <si>
    <t>0.5</t>
  </si>
  <si>
    <t>Eucalipto spp.</t>
  </si>
  <si>
    <t>Produção de madeira de eucalipto para postes em arranjo agroflorestal</t>
  </si>
  <si>
    <t>Análise de variáveis morfológicas (DAP, altura), cálculo de volume comercial, avaliação de conformidade para uso em postes</t>
  </si>
  <si>
    <t>Avaliação quantitativa detalhada com critérios técnicos definidos e amostragem adequada</t>
  </si>
  <si>
    <t>Estudo foca no uso do SAF como alternativa sustentável para obtenção de madeira de eucalipto com finalidade tecnológica (postes), avaliando produtividade e características morfológicas relevantes para seleção de indivíduos promissores.</t>
  </si>
  <si>
    <t>Carbon sequestration in an agroforestry system of coffee with rubber trees compared to open-grown coffee in southern Brazil</t>
  </si>
  <si>
    <t>10.1007/s10457-019-00450-z</t>
  </si>
  <si>
    <t>Federal University of Lavras (UFLA)</t>
  </si>
  <si>
    <t>To evaluate the biomass and carbon stocks in a coffee and rubber tree agroforestry system and compare them with an open-grown coffee monoculture.</t>
  </si>
  <si>
    <t>Agroforestry system; Coffee; Rubber tree; Biomass; Carbon stock</t>
  </si>
  <si>
    <t>Paraná</t>
  </si>
  <si>
    <t>-21.245</t>
  </si>
  <si>
    <t>-44.999</t>
  </si>
  <si>
    <t>1.2</t>
  </si>
  <si>
    <t>Sem diferença significativa na produtividade entre SAF e monocultura.</t>
  </si>
  <si>
    <t>Produção de café em consórcio com seringueira para avaliação de sequestro de carbono</t>
  </si>
  <si>
    <t>Inventário florestal, análise de biomassa e carbono na parte aérea, solo e serrapilheira</t>
  </si>
  <si>
    <t>Resultados detalhados, metodologia robusta e comparação direta com monocultura</t>
  </si>
  <si>
    <t>Estudo comparou sistema agroflorestal de café com seringueira a monocultura de café. Verificou que o SAF sequestra 32.9 t ha⁻¹ de C contra 8.5 t ha⁻¹ da monocultura. O SAF teve estoque de carbono total quase 4 vezes maior. Não avaliou biodiversidade nem erosão, mas demonstrou ganho expressivo em sequestro de carbono e biomassa.</t>
  </si>
  <si>
    <t>Souza, F. P.; Kato, O. R.; Silva, C. R.; Vieira, M. C.</t>
  </si>
  <si>
    <t>AVALIAÇÃO DE PLANTIOS DE PARICÁ (Schizolobium parahyba var. amazonicum (Huber ex Ducke) Barneby DE DIFERENTES IDADES E SISTEMAS DE CULTIVO NO MUNICÍPIO DE AURORA DO PARÁ - PA (BRASIL)</t>
  </si>
  <si>
    <t>Revista Floresta</t>
  </si>
  <si>
    <t>10.5380/rf.v52i3.77341</t>
  </si>
  <si>
    <t>1806-9088</t>
  </si>
  <si>
    <t>Scielo</t>
  </si>
  <si>
    <t>Avaliar o desenvolvimento de plantios de paricá (Schizolobium parahyba var. amazonicum) sob diferentes idades e sistemas de cultivo, comparando o desempenho entre monocultivo e sistema agroflorestal.</t>
  </si>
  <si>
    <t>crescimento, volume; monocultivo; sistema agroflorestal.</t>
  </si>
  <si>
    <t>Aurora do Pará</t>
  </si>
  <si>
    <t>-3.149</t>
  </si>
  <si>
    <t>-47.333</t>
  </si>
  <si>
    <t>Volume de madeira foi 32,8% maior no SAF com 6 anos (177,3 m³/ha) em relação ao monocultivo (133,5 m³/ha)</t>
  </si>
  <si>
    <t>Schizolobium parahyba var. amazonicum</t>
  </si>
  <si>
    <t>Produção de madeira</t>
  </si>
  <si>
    <t>Comparação de indicadores dendrométricos (DAP, altura, volume por hectare).</t>
  </si>
  <si>
    <t>Comparação direta entre sistemas para tomada de decisão em plantios comerciais.</t>
  </si>
  <si>
    <t>Estudo mostra que, em 6 anos, SAFs com paricá podem ser mais produtivos que monocultivos, sendo uma alternativa viável para aumento de produção sustentável.</t>
  </si>
  <si>
    <t>Reis, G. G. et al.</t>
  </si>
  <si>
    <t>A simulation model for evaluating technical and economic aspects of an industrial eucalyptus-based agroforestry system in Minas Gerais, Brazil</t>
  </si>
  <si>
    <t>Agricultural Systems</t>
  </si>
  <si>
    <t>10.1016/j.agsy.2007.07.004</t>
  </si>
  <si>
    <t>Scopus</t>
  </si>
  <si>
    <t>Avaliar tecnicamente e economicamente um modelo simulado de sistema agroflorestal (SAF) para produção de madeira de eucalipto e cultivos agrícolas.</t>
  </si>
  <si>
    <t>Agroforestry systems; Simulation; Economic evaluation; Eucalyptus</t>
  </si>
  <si>
    <t>-20.7559</t>
  </si>
  <si>
    <t>3.5</t>
  </si>
  <si>
    <t>produção</t>
  </si>
  <si>
    <t>Eucalyptus spp., Zea mays, Glycine max</t>
  </si>
  <si>
    <t>Economia e produtividade</t>
  </si>
  <si>
    <t>silviagrícola</t>
  </si>
  <si>
    <t>Modelagem e simulação</t>
  </si>
  <si>
    <t>Modelo computacional para tomada de decisão</t>
  </si>
  <si>
    <t>Estudo teórico com simulação econômica de SAF com eucalipto e culturas agrícolas, sem dados experimentais em campo.</t>
  </si>
  <si>
    <t>Geral</t>
  </si>
  <si>
    <t>Cabeçalho</t>
  </si>
  <si>
    <t>Descrição</t>
  </si>
  <si>
    <t>Características da pesquisa</t>
  </si>
  <si>
    <t>Código do artigo no levantamento.</t>
  </si>
  <si>
    <t>Tipo de publicação, ex: Artigo, tese ou dissertação.</t>
  </si>
  <si>
    <t>Ano de publicação.</t>
  </si>
  <si>
    <t>Autor(s) do artigo.</t>
  </si>
  <si>
    <t>Título da pesquisa.</t>
  </si>
  <si>
    <t>idioma do artigo.</t>
  </si>
  <si>
    <t>Nome do meio de divulgação do artigo.</t>
  </si>
  <si>
    <t xml:space="preserve">Identificador de Objeto Digital ou NAP </t>
  </si>
  <si>
    <t>ISSN</t>
  </si>
  <si>
    <t xml:space="preserve">Número de Série Padrão Internacional ou NAP </t>
  </si>
  <si>
    <t>Fonte de Pesquisa</t>
  </si>
  <si>
    <t>Por qual ferramenta de pesquisa o artigo foi encontrado (Google Acadêmico) ou (Web of Science).</t>
  </si>
  <si>
    <t>Instituição do(a) primeiro(a) autor(a)</t>
  </si>
  <si>
    <t>Nome da instituição de vínculo do primeiro autor</t>
  </si>
  <si>
    <t>Obejtivo igual está escrito no artigo.</t>
  </si>
  <si>
    <t>Informações técnicas</t>
  </si>
  <si>
    <t>(1)O artigo menciona explicitamente sistemas agroflorestais (SAFs) como parte do estudo. (0)O artigo não trata de sistemas agroflorestais.</t>
  </si>
  <si>
    <t>(1)O estudo apresenta exemplos de implementação prática do sistema agroflorestal, seja em fazendas, comunidades rurais ou áreas experimentais. (0)O estudo é teórico ou exploratório, sem descrição de aplicação prática em campo.</t>
  </si>
  <si>
    <t>(1)O estudo identificou efeitos ambientais positivos associados ao sistema agroflorestal analisado. (0)O artigo não verificou benefícios ambientais ou não abordou essa questão.</t>
  </si>
  <si>
    <t>(1)O estudo constatou um aumento na diversidade de espécies vegetais, animais ou microbianas dentro do sistema agroflorestal. (0)O estudo não identificou ou não analisou mudanças na biodiversidade.</t>
  </si>
  <si>
    <t>(1)O estudo verificou melhorias em indicadores físicos ou químicos como aumento da matéria orgânica, melhora na estrutura do solo, ou retenção de nutrientes. (0)Não foram observadas ou analisadas melhorias na qualidade do solo.</t>
  </si>
  <si>
    <t>(1)O artigo identificou o aumento do estoque de carbono no solo ou na biomassa, evidenciando o papel do sistema agroflorestal no sequestro de carbono. (0)O estudo não verificou ou não abordou o sequestro de carbono.</t>
  </si>
  <si>
    <t>(1) O estudo apontou que o sistema agroflorestal contribuiu para a retenção de umidade, redução da evapotranspiração, melhoria na infiltração da água no solo ou aumento da recarga hídrica. (0)O estudo não constatou ou não avaliou efeitos na conservação da água e na recarga hídrica.</t>
  </si>
  <si>
    <t>(1)O estudo observou a diminuição de processos erosivos, como redução da perda de solo por escoamento superficial ou melhoria na estabilidade dos agregados do solo. (0)O estudo não verificou ou não analisou a redução da erosão.</t>
  </si>
  <si>
    <t>(1)O estudo indicou que o sistema agroflorestal ajudou a reduzir a necessidade de expansão da fronteira agrícola, promovendo maior produtividade sem desmatamento adicional. (0) O estudo não constatou esse efeito ou não abordou essa questão.</t>
  </si>
  <si>
    <t>Características da área de estudo</t>
  </si>
  <si>
    <t>Nome da localidade geral onde o estudo foi conduzido (ex: nome da fazenda, reserva, comunidade ou região citada no artigo)</t>
  </si>
  <si>
    <t>Município brasileiro (ou equivalente em outros países) onde o sistema agroflorestal foi estudado ou implantado.</t>
  </si>
  <si>
    <t>Nome do país onde o estudo foi realizado.</t>
  </si>
  <si>
    <t>Latitude geográfica do local do estudo, em graus decimais (quando disponível no artigo).</t>
  </si>
  <si>
    <t>Longitude geográfica do local do estudo, em graus decimais (quando disponível no artigo).</t>
  </si>
  <si>
    <t>Nome do bioma onde o estudo foi realizado.</t>
  </si>
  <si>
    <t>Área total do sistema agroflorestal estudado, expressa em hectares (ha). Informar o número quando estiver explícito no artigo. Caso haja uma faixa de variação, indicar o intervalo.</t>
  </si>
  <si>
    <t>escrição de danos ambientais preexistentes na área (ex: desmatamento, degradação do solo, erosão, incêndio), caso o estudo mencione. Caso contrário, preencher com “não informado”.</t>
  </si>
  <si>
    <t>(Produção) Saf destinado para produção agrícola, madeireira ou de outros produtos. (Proteção) SAF destinado para proteção, conservação e ou/ recuperação de áreas degradadas.</t>
  </si>
  <si>
    <t>Produtividade</t>
  </si>
  <si>
    <t>(SIM) O estudo observou aumento na produtividade após implantação do SF. (NÃO) O observou que não houve aumento na produtividade do SAF. (NA) Não foram realizadas análises de produtividade.</t>
  </si>
  <si>
    <t>Nos casos em que houve aumento de produtividade, indique numericamente (quando possível) o quanto foi esse aumento em comparação com a monocultura. (NA) Quando não houver comparação explícita com monocultura.</t>
  </si>
  <si>
    <t>Características do SAF</t>
  </si>
  <si>
    <t>Espécies vegetais mencionadas no estudo como componentes do SAF.</t>
  </si>
  <si>
    <t>Tempo (em anos) desde a implantação do sistema agroflorestal estudado.</t>
  </si>
  <si>
    <t>Número total de espécies mencionadas no SAF</t>
  </si>
  <si>
    <t>Objetivo do SAF</t>
  </si>
  <si>
    <t>Descrição específica da finalidade do Sistema Agroflorestal conforme declarado no artigo.</t>
  </si>
  <si>
    <t>(Zonal) Componentes do SAF são organizados em faixas ou zonas separadas. (Misto) Espécies estão misturadas sem um padrão linear evidente. (Contínuo) Distribuição contínua e homogênea dos componentes do SAF em toda a área.</t>
  </si>
  <si>
    <t>(Silviagrícola) Integração de espécies arbóreas com cultivos agrícolas. (Silvipastoril) Integração de espécies arbóreas com pastagens e criação animal. (Agrossilvipastoril) Integração simultânea de árvores, cultivos agrícolas e animais.</t>
  </si>
  <si>
    <t>Número de árvores plantadas ou existentes no SAF, conforme informado no artigo.</t>
  </si>
  <si>
    <t>Análise da pesquisa</t>
  </si>
  <si>
    <t>Técnicas utilizadas na coleta e análise de dados (ex: inventário florestal, análises químicas do solo, entrevistas, sensoriamento remoto etc.).</t>
  </si>
  <si>
    <t>Avaliação subjetiva da qualidade do artigo: Alta, Média ou Baixa, baseada na clareza metodológica, profundidade da análise e consistência dos resultados.</t>
  </si>
  <si>
    <t>Justificativa para a avaliação da qualidade atribuída ao artigo.</t>
  </si>
  <si>
    <t>Observações gerais ou considerações adicionais sobre o artigo que não se encaixam nas categorias anteriores.</t>
  </si>
  <si>
    <t>Amazon, foliar diagnosis, soil fertility, nutritional requirement</t>
  </si>
  <si>
    <t>soil carbon sequestration, regenerative agriculture, sustainability</t>
  </si>
  <si>
    <t>Brachiaria humidicola Elaeis guineensis Leguminous species Oil palm</t>
  </si>
  <si>
    <t>Nitrogen N mineralization Fertilization N-fixing tree species Improved fallow Slash-and-mulch Inga edulis</t>
  </si>
  <si>
    <t>O estudo avaliou o orçamento de nitrogênio em um sistema agroflorestal um ano após o plantio com a técnica de corte e cobertura, na Amazônia Oriental. Os resultados mostraram que a fertilização com P e K, associada ao plantio de Inga edulis (fixadora de N), aumentou significativamente a absorção de N pelas plantas. A presença da leguminosa favoreceu a disponibilidade de N no solo e o crescimento da biomassa. O sistema demonstrou potencial para acumular nutrientes em biomassa aérea, destacando a importância do manejo de espécies fixadoras de nitrogênio em sistemas agroflorestais.</t>
  </si>
  <si>
    <t>O artigo investigou a dinâmica de plantas daninhas durante os quatro primeiros anos de transição de uma pastagem degradada para um sistema agroflorestal em Tomé-Açu, PA. Foram comparados tratamentos com espécies leguminosas de ciclo curto, dendê, mandioca e outras espécies florestais, com e sem aplicação de herbicidas. Houve aumento da riqueza de espécies e redução na dominância da gramínea invasora Brachiaria humidicola. A associação de leguminosas com espécies arbóreas se mostrou eficiente no controle de plantas daninhas sem uso de herbicidas, promovendo a regeneração natural e facilitando o estabelecimento do SAF.</t>
  </si>
  <si>
    <t>Este estudo avaliou a dinâmica de frações do carbono orgânico do solo (COS) em sistemas agroflorestais recém-implementados no Sudeste do Brasil. Foram observadas alterações significativas no COS total e nas frações físicas da matéria orgânica do solo, especialmente nas camadas superficiais. A fração particulada foi a mais sensível às mudanças, e a sazonalidade influenciou diretamente a compartimentalização da matéria orgânica. O Índice de Manejo do Carbono (IMC) demonstrou ser útil para diferenciar a qualidade de manejo entre áreas com SAFs, pastagens degradadas e mata nativa. Os resultados destacam o potencial dos SAFs para melhorar a qualidade do solo mesmo em curto prazo.</t>
  </si>
  <si>
    <t>Este estudo avaliou a fertilidade do solo e o estado nutricional de 12 espécies nativas amazônicas cultivadas em um sistema agroflorestal multiestratificado em Latossolo Amarelo Distrófico na Amazônia Central. Observou-se grande variação na eficiência de absorção de nutrientes entre as espécies, mesmo sendo todas adaptadas a solos ácidos e pobres. Algumas apresentaram deficiência de K, P, Ca e Mg, indicando a necessidade de adubação específica. Os resultados apontam que a escolha de combinações de espécies deve considerar suas exigências nutricionais para garantir a sustentabilidade dos SAFs em solos de baixa fertilidade.</t>
  </si>
  <si>
    <t>Palavras-chave como constam no artigo</t>
  </si>
  <si>
    <r>
      <t xml:space="preserve">DOS SANTOS, C. R. C.; MATSUNAGA, A. T.; COSTA, L. R. R.; </t>
    </r>
    <r>
      <rPr>
        <i/>
        <sz val="11"/>
        <color theme="1"/>
        <rFont val="Calibri"/>
        <family val="2"/>
      </rPr>
      <t>et al.</t>
    </r>
  </si>
  <si>
    <r>
      <t xml:space="preserve">RODRIGUES, R. C.; ARAÚJO, R. A.; COSTA, C. S.; </t>
    </r>
    <r>
      <rPr>
        <i/>
        <sz val="11"/>
        <color theme="1"/>
        <rFont val="Calibri"/>
        <family val="2"/>
      </rPr>
      <t>et al.</t>
    </r>
  </si>
  <si>
    <r>
      <t>Attalea speciosa</t>
    </r>
    <r>
      <rPr>
        <sz val="11"/>
        <color theme="1"/>
        <rFont val="Calibri"/>
        <family val="2"/>
      </rPr>
      <t xml:space="preserve"> + </t>
    </r>
    <r>
      <rPr>
        <i/>
        <sz val="11"/>
        <color theme="1"/>
        <rFont val="Calibri"/>
        <family val="2"/>
      </rPr>
      <t>Brachiaria brizantha</t>
    </r>
  </si>
  <si>
    <r>
      <t xml:space="preserve">STÖCKER, C. M.; BAMBERG, A. L.; STUMPF, L.; </t>
    </r>
    <r>
      <rPr>
        <i/>
        <sz val="11"/>
        <color theme="1"/>
        <rFont val="Calibri"/>
        <family val="2"/>
      </rPr>
      <t>et al.</t>
    </r>
  </si>
  <si>
    <r>
      <t>Trema micrantha</t>
    </r>
    <r>
      <rPr>
        <sz val="11"/>
        <color theme="1"/>
        <rFont val="Calibri"/>
        <family val="2"/>
      </rPr>
      <t xml:space="preserve">, </t>
    </r>
    <r>
      <rPr>
        <i/>
        <sz val="11"/>
        <color theme="1"/>
        <rFont val="Calibri"/>
        <family val="2"/>
      </rPr>
      <t>Enterolobium contortisiliquum</t>
    </r>
    <r>
      <rPr>
        <sz val="11"/>
        <color theme="1"/>
        <rFont val="Calibri"/>
        <family val="2"/>
      </rPr>
      <t xml:space="preserve">, </t>
    </r>
    <r>
      <rPr>
        <i/>
        <sz val="11"/>
        <color theme="1"/>
        <rFont val="Calibri"/>
        <family val="2"/>
      </rPr>
      <t>Hovenia dulcis</t>
    </r>
    <r>
      <rPr>
        <sz val="11"/>
        <color theme="1"/>
        <rFont val="Calibri"/>
        <family val="2"/>
      </rPr>
      <t>, frutíferas, consórcio anual</t>
    </r>
  </si>
  <si>
    <r>
      <t xml:space="preserve">PRATES Júnior, P.; Moreira, S.L.S.; Jordão, T.C.; </t>
    </r>
    <r>
      <rPr>
        <i/>
        <sz val="11"/>
        <color theme="1"/>
        <rFont val="Calibri"/>
        <family val="2"/>
      </rPr>
      <t>et al.</t>
    </r>
  </si>
  <si>
    <t>Joannesia princeps; Croton floribundus; Schizolobium parahyba; Senna macranthera</t>
  </si>
  <si>
    <t>Geovanna C. Zaro . Paulo H. Caramori . George M. Yada Junior .Carlos R. Sanquetta . Armando Androcioli Filho . Amanda L. P. Nunes .Ca´ssio E. C. Prete . Paul Voroney Carlos R. Sanquetta . Armando Androcioli Filho . Amanda L. P. Nunes .Cassio E. C. Prete . Paul Voroney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</si>
</sst>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Calibri"/>
      <family val="2"/>
    </font>
    <font>
      <sz val="11"/>
      <color theme="1"/>
      <name val="Calibri"/>
      <family val="2"/>
    </font>
    <font>
      <sz val="16"/>
      <color theme="1"/>
      <name val="Calibri"/>
      <family val="2"/>
    </font>
    <font>
      <i/>
      <sz val="11"/>
      <color theme="1"/>
      <name val="Calibri"/>
      <family val="2"/>
    </font>
  </fonts>
  <fills count="3">
    <fill>
      <patternFill patternType="none"/>
    </fill>
    <fill>
      <patternFill patternType="gray125"/>
    </fill>
    <fill>
      <patternFill patternType="solid">
        <fgColor theme="2" tint="-9.9978637043366805E-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2" fillId="0" borderId="9" xfId="0" applyFont="1" applyBorder="1" applyAlignment="1">
      <alignment vertical="center" wrapText="1"/>
    </xf>
    <xf numFmtId="4" fontId="2" fillId="0" borderId="0" xfId="0" applyNumberFormat="1" applyFont="1" applyAlignment="1">
      <alignment horizontal="right"/>
    </xf>
    <xf numFmtId="0" fontId="0" fillId="0" borderId="0" xfId="0" applyAlignment="1">
      <alignment horizontal="left"/>
    </xf>
    <xf numFmtId="1" fontId="1" fillId="0" borderId="5" xfId="0" applyNumberFormat="1" applyFont="1" applyBorder="1" applyAlignment="1">
      <alignment vertical="center"/>
    </xf>
    <xf numFmtId="0" fontId="2" fillId="0" borderId="6" xfId="0" applyFont="1" applyBorder="1" applyAlignment="1">
      <alignment vertical="center" wrapText="1"/>
    </xf>
    <xf numFmtId="1" fontId="1" fillId="0" borderId="8" xfId="0" applyNumberFormat="1" applyFont="1" applyBorder="1" applyAlignment="1">
      <alignment vertical="center"/>
    </xf>
    <xf numFmtId="0" fontId="1" fillId="0" borderId="8" xfId="0" applyFont="1" applyBorder="1" applyAlignment="1">
      <alignment vertical="center"/>
    </xf>
    <xf numFmtId="0" fontId="1" fillId="0" borderId="11" xfId="0" applyFont="1" applyBorder="1" applyAlignment="1">
      <alignment vertical="center"/>
    </xf>
    <xf numFmtId="0" fontId="1" fillId="0" borderId="5" xfId="0" applyFont="1" applyBorder="1" applyAlignment="1">
      <alignment vertical="center"/>
    </xf>
    <xf numFmtId="0" fontId="2" fillId="0" borderId="12" xfId="0" applyFont="1" applyBorder="1" applyAlignment="1">
      <alignment vertical="center" wrapText="1"/>
    </xf>
    <xf numFmtId="0" fontId="1" fillId="0" borderId="15" xfId="0" applyFont="1" applyBorder="1" applyAlignment="1">
      <alignment vertical="center"/>
    </xf>
    <xf numFmtId="0" fontId="2" fillId="0" borderId="16" xfId="0" applyFont="1" applyBorder="1" applyAlignment="1">
      <alignment vertical="center" wrapText="1"/>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49" fontId="2" fillId="0" borderId="0" xfId="0" applyNumberFormat="1" applyFont="1" applyAlignment="1">
      <alignment horizontal="right"/>
    </xf>
    <xf numFmtId="0" fontId="2" fillId="0" borderId="0" xfId="0" applyFont="1" applyAlignment="1">
      <alignment horizontal="right" vertical="center"/>
    </xf>
    <xf numFmtId="0" fontId="4" fillId="0" borderId="0" xfId="0" applyFont="1" applyAlignment="1">
      <alignment horizontal="right" vertical="center"/>
    </xf>
    <xf numFmtId="0" fontId="2" fillId="0" borderId="0" xfId="0" applyFont="1" applyAlignment="1">
      <alignment horizontal="left" vertical="center"/>
    </xf>
    <xf numFmtId="3" fontId="2" fillId="0" borderId="0" xfId="0" applyNumberFormat="1" applyFont="1" applyAlignment="1">
      <alignment horizontal="right" vertical="center"/>
    </xf>
    <xf numFmtId="49" fontId="2" fillId="0" borderId="0" xfId="0" applyNumberFormat="1" applyFont="1" applyAlignment="1">
      <alignment horizontal="right" vertical="center"/>
    </xf>
    <xf numFmtId="0" fontId="1" fillId="2" borderId="2" xfId="0" applyFont="1" applyFill="1" applyBorder="1" applyAlignment="1">
      <alignment vertical="center"/>
    </xf>
    <xf numFmtId="0" fontId="1" fillId="2" borderId="3" xfId="0" applyFont="1" applyFill="1" applyBorder="1" applyAlignment="1">
      <alignment horizontal="left" vertical="center"/>
    </xf>
    <xf numFmtId="0" fontId="1" fillId="2" borderId="3" xfId="0" applyFont="1" applyFill="1" applyBorder="1" applyAlignment="1">
      <alignment horizontal="left" vertical="center" wrapText="1"/>
    </xf>
    <xf numFmtId="0" fontId="1" fillId="2" borderId="1" xfId="0" applyFont="1" applyFill="1" applyBorder="1" applyAlignment="1">
      <alignment horizontal="center" vertical="top"/>
    </xf>
    <xf numFmtId="49" fontId="1" fillId="2" borderId="1" xfId="0" applyNumberFormat="1" applyFont="1" applyFill="1" applyBorder="1" applyAlignment="1">
      <alignment horizontal="center" vertical="top"/>
    </xf>
    <xf numFmtId="0" fontId="1" fillId="2" borderId="1" xfId="0" applyFont="1" applyFill="1" applyBorder="1" applyAlignment="1">
      <alignment horizontal="left" vertical="top"/>
    </xf>
    <xf numFmtId="0" fontId="1" fillId="2" borderId="1" xfId="0" applyFont="1" applyFill="1" applyBorder="1" applyAlignment="1">
      <alignment horizontal="center" vertical="top" wrapText="1"/>
    </xf>
    <xf numFmtId="0" fontId="2" fillId="0" borderId="0" xfId="0" applyFont="1" applyAlignment="1">
      <alignment horizontal="right" wrapText="1"/>
    </xf>
    <xf numFmtId="0" fontId="2" fillId="0" borderId="0" xfId="0" applyFont="1" applyAlignment="1">
      <alignment horizontal="right" vertical="center" wrapText="1"/>
    </xf>
    <xf numFmtId="0" fontId="0" fillId="0" borderId="0" xfId="0" applyAlignment="1">
      <alignment wrapText="1"/>
    </xf>
    <xf numFmtId="0" fontId="3" fillId="2" borderId="3" xfId="0" applyFont="1" applyFill="1" applyBorder="1" applyAlignment="1">
      <alignment vertical="center" wrapText="1"/>
    </xf>
    <xf numFmtId="0" fontId="3" fillId="2" borderId="13" xfId="0" applyFont="1" applyFill="1" applyBorder="1" applyAlignment="1">
      <alignment vertical="center" wrapText="1"/>
    </xf>
    <xf numFmtId="0" fontId="3" fillId="2" borderId="14" xfId="0" applyFont="1" applyFill="1" applyBorder="1" applyAlignment="1">
      <alignment vertical="center" wrapText="1"/>
    </xf>
    <xf numFmtId="0" fontId="3" fillId="2" borderId="4" xfId="0" applyFont="1" applyFill="1" applyBorder="1" applyAlignment="1">
      <alignment vertical="center" wrapText="1"/>
    </xf>
    <xf numFmtId="0" fontId="3" fillId="2" borderId="7" xfId="0" applyFont="1" applyFill="1" applyBorder="1" applyAlignment="1">
      <alignment vertical="center" wrapText="1"/>
    </xf>
    <xf numFmtId="0" fontId="3" fillId="2"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5"/>
  <sheetViews>
    <sheetView topLeftCell="A34" workbookViewId="0">
      <selection activeCell="C26" sqref="C26"/>
    </sheetView>
  </sheetViews>
  <sheetFormatPr defaultRowHeight="15" x14ac:dyDescent="0.25"/>
  <cols>
    <col min="1" max="1" width="19.7109375" customWidth="1"/>
    <col min="2" max="2" width="38.7109375" bestFit="1" customWidth="1"/>
    <col min="3" max="3" width="37" customWidth="1"/>
  </cols>
  <sheetData>
    <row r="1" spans="1:3" ht="15.75" thickBot="1" x14ac:dyDescent="0.3">
      <c r="A1" s="22" t="s">
        <v>903</v>
      </c>
      <c r="B1" s="23" t="s">
        <v>904</v>
      </c>
      <c r="C1" s="24" t="s">
        <v>905</v>
      </c>
    </row>
    <row r="2" spans="1:3" x14ac:dyDescent="0.25">
      <c r="A2" s="35" t="s">
        <v>906</v>
      </c>
      <c r="B2" s="4" t="s">
        <v>0</v>
      </c>
      <c r="C2" s="5" t="s">
        <v>907</v>
      </c>
    </row>
    <row r="3" spans="1:3" ht="30" x14ac:dyDescent="0.25">
      <c r="A3" s="36"/>
      <c r="B3" s="6" t="s">
        <v>1</v>
      </c>
      <c r="C3" s="1" t="s">
        <v>908</v>
      </c>
    </row>
    <row r="4" spans="1:3" x14ac:dyDescent="0.25">
      <c r="A4" s="36"/>
      <c r="B4" s="7" t="s">
        <v>2</v>
      </c>
      <c r="C4" s="1" t="s">
        <v>909</v>
      </c>
    </row>
    <row r="5" spans="1:3" x14ac:dyDescent="0.25">
      <c r="A5" s="36"/>
      <c r="B5" s="7" t="s">
        <v>3</v>
      </c>
      <c r="C5" s="1" t="s">
        <v>910</v>
      </c>
    </row>
    <row r="6" spans="1:3" x14ac:dyDescent="0.25">
      <c r="A6" s="36"/>
      <c r="B6" s="7" t="s">
        <v>4</v>
      </c>
      <c r="C6" s="1" t="s">
        <v>911</v>
      </c>
    </row>
    <row r="7" spans="1:3" x14ac:dyDescent="0.25">
      <c r="A7" s="36"/>
      <c r="B7" s="7" t="s">
        <v>5</v>
      </c>
      <c r="C7" s="1" t="s">
        <v>912</v>
      </c>
    </row>
    <row r="8" spans="1:3" x14ac:dyDescent="0.25">
      <c r="A8" s="36"/>
      <c r="B8" s="7" t="s">
        <v>6</v>
      </c>
      <c r="C8" s="1" t="s">
        <v>913</v>
      </c>
    </row>
    <row r="9" spans="1:3" x14ac:dyDescent="0.25">
      <c r="A9" s="36"/>
      <c r="B9" s="7" t="s">
        <v>7</v>
      </c>
      <c r="C9" s="1" t="s">
        <v>914</v>
      </c>
    </row>
    <row r="10" spans="1:3" ht="30" x14ac:dyDescent="0.25">
      <c r="A10" s="36"/>
      <c r="B10" s="7" t="s">
        <v>915</v>
      </c>
      <c r="C10" s="1" t="s">
        <v>916</v>
      </c>
    </row>
    <row r="11" spans="1:3" ht="45" x14ac:dyDescent="0.25">
      <c r="A11" s="36"/>
      <c r="B11" s="7" t="s">
        <v>917</v>
      </c>
      <c r="C11" s="1" t="s">
        <v>918</v>
      </c>
    </row>
    <row r="12" spans="1:3" ht="30" x14ac:dyDescent="0.25">
      <c r="A12" s="36"/>
      <c r="B12" s="7" t="s">
        <v>919</v>
      </c>
      <c r="C12" s="1" t="s">
        <v>920</v>
      </c>
    </row>
    <row r="13" spans="1:3" x14ac:dyDescent="0.25">
      <c r="A13" s="36"/>
      <c r="B13" s="7" t="s">
        <v>11</v>
      </c>
      <c r="C13" s="1" t="s">
        <v>921</v>
      </c>
    </row>
    <row r="14" spans="1:3" ht="15.75" thickBot="1" x14ac:dyDescent="0.3">
      <c r="A14" s="37"/>
      <c r="B14" s="8" t="s">
        <v>12</v>
      </c>
      <c r="C14" s="1" t="s">
        <v>967</v>
      </c>
    </row>
    <row r="15" spans="1:3" ht="60" x14ac:dyDescent="0.25">
      <c r="A15" s="35" t="s">
        <v>922</v>
      </c>
      <c r="B15" s="9" t="s">
        <v>13</v>
      </c>
      <c r="C15" s="5" t="s">
        <v>923</v>
      </c>
    </row>
    <row r="16" spans="1:3" ht="105" x14ac:dyDescent="0.25">
      <c r="A16" s="36"/>
      <c r="B16" s="7" t="s">
        <v>14</v>
      </c>
      <c r="C16" s="1" t="s">
        <v>924</v>
      </c>
    </row>
    <row r="17" spans="1:3" ht="90" x14ac:dyDescent="0.25">
      <c r="A17" s="36"/>
      <c r="B17" s="7" t="s">
        <v>15</v>
      </c>
      <c r="C17" s="1" t="s">
        <v>925</v>
      </c>
    </row>
    <row r="18" spans="1:3" ht="90" x14ac:dyDescent="0.25">
      <c r="A18" s="36"/>
      <c r="B18" s="7" t="s">
        <v>16</v>
      </c>
      <c r="C18" s="1" t="s">
        <v>926</v>
      </c>
    </row>
    <row r="19" spans="1:3" ht="105" x14ac:dyDescent="0.25">
      <c r="A19" s="36"/>
      <c r="B19" s="7" t="s">
        <v>17</v>
      </c>
      <c r="C19" s="1" t="s">
        <v>927</v>
      </c>
    </row>
    <row r="20" spans="1:3" ht="90" x14ac:dyDescent="0.25">
      <c r="A20" s="36"/>
      <c r="B20" s="7" t="s">
        <v>18</v>
      </c>
      <c r="C20" s="1" t="s">
        <v>928</v>
      </c>
    </row>
    <row r="21" spans="1:3" ht="135" x14ac:dyDescent="0.25">
      <c r="A21" s="36"/>
      <c r="B21" s="7" t="s">
        <v>19</v>
      </c>
      <c r="C21" s="1" t="s">
        <v>929</v>
      </c>
    </row>
    <row r="22" spans="1:3" ht="105" x14ac:dyDescent="0.25">
      <c r="A22" s="36"/>
      <c r="B22" s="7" t="s">
        <v>21</v>
      </c>
      <c r="C22" s="1" t="s">
        <v>930</v>
      </c>
    </row>
    <row r="23" spans="1:3" ht="120.75" thickBot="1" x14ac:dyDescent="0.3">
      <c r="A23" s="37"/>
      <c r="B23" s="8" t="s">
        <v>20</v>
      </c>
      <c r="C23" s="10" t="s">
        <v>931</v>
      </c>
    </row>
    <row r="24" spans="1:3" ht="60" x14ac:dyDescent="0.25">
      <c r="A24" s="35" t="s">
        <v>932</v>
      </c>
      <c r="B24" s="9" t="s">
        <v>22</v>
      </c>
      <c r="C24" s="5" t="s">
        <v>933</v>
      </c>
    </row>
    <row r="25" spans="1:3" ht="60" x14ac:dyDescent="0.25">
      <c r="A25" s="36"/>
      <c r="B25" s="7" t="s">
        <v>23</v>
      </c>
      <c r="C25" s="1" t="s">
        <v>934</v>
      </c>
    </row>
    <row r="26" spans="1:3" ht="30" x14ac:dyDescent="0.25">
      <c r="A26" s="36"/>
      <c r="B26" s="7" t="s">
        <v>24</v>
      </c>
      <c r="C26" s="1" t="s">
        <v>935</v>
      </c>
    </row>
    <row r="27" spans="1:3" ht="45" x14ac:dyDescent="0.25">
      <c r="A27" s="36"/>
      <c r="B27" s="7" t="s">
        <v>25</v>
      </c>
      <c r="C27" s="1" t="s">
        <v>936</v>
      </c>
    </row>
    <row r="28" spans="1:3" ht="45" x14ac:dyDescent="0.25">
      <c r="A28" s="36"/>
      <c r="B28" s="7" t="s">
        <v>26</v>
      </c>
      <c r="C28" s="1" t="s">
        <v>937</v>
      </c>
    </row>
    <row r="29" spans="1:3" ht="30" x14ac:dyDescent="0.25">
      <c r="A29" s="36"/>
      <c r="B29" s="7" t="s">
        <v>27</v>
      </c>
      <c r="C29" s="1" t="s">
        <v>938</v>
      </c>
    </row>
    <row r="30" spans="1:3" ht="75" x14ac:dyDescent="0.25">
      <c r="A30" s="36"/>
      <c r="B30" s="7" t="s">
        <v>28</v>
      </c>
      <c r="C30" s="1" t="s">
        <v>939</v>
      </c>
    </row>
    <row r="31" spans="1:3" ht="90" x14ac:dyDescent="0.25">
      <c r="A31" s="36"/>
      <c r="B31" s="7" t="s">
        <v>29</v>
      </c>
      <c r="C31" s="1" t="s">
        <v>940</v>
      </c>
    </row>
    <row r="32" spans="1:3" ht="75.75" thickBot="1" x14ac:dyDescent="0.3">
      <c r="A32" s="37"/>
      <c r="B32" s="8" t="s">
        <v>30</v>
      </c>
      <c r="C32" s="10" t="s">
        <v>941</v>
      </c>
    </row>
    <row r="33" spans="1:3" ht="90" x14ac:dyDescent="0.25">
      <c r="A33" s="35" t="s">
        <v>942</v>
      </c>
      <c r="B33" s="9" t="s">
        <v>31</v>
      </c>
      <c r="C33" s="5" t="s">
        <v>943</v>
      </c>
    </row>
    <row r="34" spans="1:3" ht="90.75" thickBot="1" x14ac:dyDescent="0.3">
      <c r="A34" s="37"/>
      <c r="B34" s="8" t="s">
        <v>32</v>
      </c>
      <c r="C34" s="10" t="s">
        <v>944</v>
      </c>
    </row>
    <row r="35" spans="1:3" ht="30" x14ac:dyDescent="0.25">
      <c r="A35" s="35" t="s">
        <v>945</v>
      </c>
      <c r="B35" s="9" t="s">
        <v>33</v>
      </c>
      <c r="C35" s="5" t="s">
        <v>946</v>
      </c>
    </row>
    <row r="36" spans="1:3" ht="30" x14ac:dyDescent="0.25">
      <c r="A36" s="36"/>
      <c r="B36" s="7" t="s">
        <v>34</v>
      </c>
      <c r="C36" s="1" t="s">
        <v>947</v>
      </c>
    </row>
    <row r="37" spans="1:3" ht="30" x14ac:dyDescent="0.25">
      <c r="A37" s="36"/>
      <c r="B37" s="7" t="s">
        <v>35</v>
      </c>
      <c r="C37" s="1" t="s">
        <v>948</v>
      </c>
    </row>
    <row r="38" spans="1:3" ht="45" x14ac:dyDescent="0.25">
      <c r="A38" s="36"/>
      <c r="B38" s="7" t="s">
        <v>949</v>
      </c>
      <c r="C38" s="1" t="s">
        <v>950</v>
      </c>
    </row>
    <row r="39" spans="1:3" ht="105" x14ac:dyDescent="0.25">
      <c r="A39" s="36"/>
      <c r="B39" s="7" t="s">
        <v>37</v>
      </c>
      <c r="C39" s="1" t="s">
        <v>951</v>
      </c>
    </row>
    <row r="40" spans="1:3" ht="105" x14ac:dyDescent="0.25">
      <c r="A40" s="36"/>
      <c r="B40" s="7" t="s">
        <v>38</v>
      </c>
      <c r="C40" s="1" t="s">
        <v>952</v>
      </c>
    </row>
    <row r="41" spans="1:3" ht="45.75" thickBot="1" x14ac:dyDescent="0.3">
      <c r="A41" s="37"/>
      <c r="B41" s="8" t="s">
        <v>39</v>
      </c>
      <c r="C41" s="10" t="s">
        <v>953</v>
      </c>
    </row>
    <row r="42" spans="1:3" ht="60" x14ac:dyDescent="0.25">
      <c r="A42" s="32" t="s">
        <v>954</v>
      </c>
      <c r="B42" s="9" t="s">
        <v>40</v>
      </c>
      <c r="C42" s="5" t="s">
        <v>955</v>
      </c>
    </row>
    <row r="43" spans="1:3" ht="60" x14ac:dyDescent="0.25">
      <c r="A43" s="33"/>
      <c r="B43" s="7" t="s">
        <v>41</v>
      </c>
      <c r="C43" s="1" t="s">
        <v>956</v>
      </c>
    </row>
    <row r="44" spans="1:3" ht="30" x14ac:dyDescent="0.25">
      <c r="A44" s="33"/>
      <c r="B44" s="7" t="s">
        <v>42</v>
      </c>
      <c r="C44" s="1" t="s">
        <v>957</v>
      </c>
    </row>
    <row r="45" spans="1:3" ht="45.75" thickBot="1" x14ac:dyDescent="0.3">
      <c r="A45" s="34"/>
      <c r="B45" s="11" t="s">
        <v>43</v>
      </c>
      <c r="C45" s="12" t="s">
        <v>958</v>
      </c>
    </row>
  </sheetData>
  <mergeCells count="6">
    <mergeCell ref="A42:A45"/>
    <mergeCell ref="A2:A14"/>
    <mergeCell ref="A15:A23"/>
    <mergeCell ref="A24:A32"/>
    <mergeCell ref="A33:A34"/>
    <mergeCell ref="A35:A4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79"/>
  <sheetViews>
    <sheetView tabSelected="1" zoomScale="70" zoomScaleNormal="70" workbookViewId="0">
      <selection activeCell="S34" sqref="S34"/>
    </sheetView>
  </sheetViews>
  <sheetFormatPr defaultRowHeight="15" x14ac:dyDescent="0.25"/>
  <cols>
    <col min="1" max="1" width="4" bestFit="1" customWidth="1"/>
    <col min="2" max="2" width="15" bestFit="1" customWidth="1"/>
    <col min="3" max="3" width="6.28515625" bestFit="1" customWidth="1"/>
    <col min="4" max="4" width="41" customWidth="1"/>
    <col min="5" max="43" width="16.85546875" customWidth="1"/>
    <col min="44" max="44" width="16.85546875" style="3" customWidth="1"/>
  </cols>
  <sheetData>
    <row r="1" spans="1:44" s="13" customFormat="1" x14ac:dyDescent="0.25">
      <c r="A1" s="25" t="s">
        <v>0</v>
      </c>
      <c r="B1" s="25" t="s">
        <v>1</v>
      </c>
      <c r="C1" s="25" t="s">
        <v>2</v>
      </c>
      <c r="D1" s="28"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5" t="s">
        <v>22</v>
      </c>
      <c r="X1" s="25" t="s">
        <v>23</v>
      </c>
      <c r="Y1" s="25" t="s">
        <v>24</v>
      </c>
      <c r="Z1" s="26" t="s">
        <v>25</v>
      </c>
      <c r="AA1" s="26" t="s">
        <v>26</v>
      </c>
      <c r="AB1" s="25" t="s">
        <v>27</v>
      </c>
      <c r="AC1" s="25" t="s">
        <v>28</v>
      </c>
      <c r="AD1" s="25" t="s">
        <v>29</v>
      </c>
      <c r="AE1" s="25" t="s">
        <v>30</v>
      </c>
      <c r="AF1" s="25" t="s">
        <v>31</v>
      </c>
      <c r="AG1" s="25" t="s">
        <v>32</v>
      </c>
      <c r="AH1" s="25" t="s">
        <v>33</v>
      </c>
      <c r="AI1" s="25" t="s">
        <v>34</v>
      </c>
      <c r="AJ1" s="25" t="s">
        <v>35</v>
      </c>
      <c r="AK1" s="25" t="s">
        <v>36</v>
      </c>
      <c r="AL1" s="25" t="s">
        <v>37</v>
      </c>
      <c r="AM1" s="25" t="s">
        <v>38</v>
      </c>
      <c r="AN1" s="25" t="s">
        <v>39</v>
      </c>
      <c r="AO1" s="28" t="s">
        <v>40</v>
      </c>
      <c r="AP1" s="25" t="s">
        <v>41</v>
      </c>
      <c r="AQ1" s="25" t="s">
        <v>42</v>
      </c>
      <c r="AR1" s="27" t="s">
        <v>43</v>
      </c>
    </row>
    <row r="2" spans="1:44" s="14" customFormat="1" x14ac:dyDescent="0.25">
      <c r="A2" s="14">
        <v>1</v>
      </c>
      <c r="B2" s="14" t="s">
        <v>44</v>
      </c>
      <c r="C2" s="14">
        <v>2021</v>
      </c>
      <c r="D2" s="29" t="s">
        <v>45</v>
      </c>
      <c r="E2" s="14" t="s">
        <v>46</v>
      </c>
      <c r="F2" s="14" t="s">
        <v>47</v>
      </c>
      <c r="G2" s="14" t="s">
        <v>48</v>
      </c>
      <c r="H2" s="14" t="s">
        <v>49</v>
      </c>
      <c r="I2" s="14" t="s">
        <v>49</v>
      </c>
      <c r="J2" s="14" t="s">
        <v>50</v>
      </c>
      <c r="K2" s="14" t="s">
        <v>48</v>
      </c>
      <c r="L2" s="14" t="s">
        <v>51</v>
      </c>
      <c r="M2" s="14" t="s">
        <v>52</v>
      </c>
      <c r="N2" s="14">
        <v>1</v>
      </c>
      <c r="O2" s="14">
        <v>1</v>
      </c>
      <c r="P2" s="14">
        <v>1</v>
      </c>
      <c r="Q2" s="14">
        <v>0</v>
      </c>
      <c r="R2" s="14">
        <v>0</v>
      </c>
      <c r="S2" s="14">
        <v>1</v>
      </c>
      <c r="T2" s="14">
        <v>0</v>
      </c>
      <c r="U2" s="14">
        <v>0</v>
      </c>
      <c r="V2" s="14">
        <v>0</v>
      </c>
      <c r="W2" s="14" t="s">
        <v>53</v>
      </c>
      <c r="X2" s="14" t="s">
        <v>54</v>
      </c>
      <c r="Y2" s="14" t="s">
        <v>55</v>
      </c>
      <c r="Z2" s="14" t="s">
        <v>49</v>
      </c>
      <c r="AA2" s="14" t="s">
        <v>49</v>
      </c>
      <c r="AB2" s="14" t="s">
        <v>56</v>
      </c>
      <c r="AC2" s="14" t="s">
        <v>49</v>
      </c>
      <c r="AD2" s="14" t="s">
        <v>49</v>
      </c>
      <c r="AE2" s="14" t="s">
        <v>57</v>
      </c>
      <c r="AF2" s="14" t="s">
        <v>58</v>
      </c>
      <c r="AG2" s="14" t="s">
        <v>59</v>
      </c>
      <c r="AH2" s="14" t="s">
        <v>60</v>
      </c>
      <c r="AI2" s="14" t="s">
        <v>61</v>
      </c>
      <c r="AJ2" s="14">
        <v>2</v>
      </c>
      <c r="AK2" s="14" t="s">
        <v>62</v>
      </c>
      <c r="AL2" s="14" t="s">
        <v>63</v>
      </c>
      <c r="AM2" s="14" t="s">
        <v>64</v>
      </c>
      <c r="AN2" s="14" t="s">
        <v>49</v>
      </c>
      <c r="AO2" s="14" t="s">
        <v>65</v>
      </c>
      <c r="AP2" s="14" t="s">
        <v>66</v>
      </c>
      <c r="AQ2" s="14" t="s">
        <v>67</v>
      </c>
      <c r="AR2" s="15" t="s">
        <v>68</v>
      </c>
    </row>
    <row r="3" spans="1:44" s="14" customFormat="1" x14ac:dyDescent="0.25">
      <c r="A3" s="14">
        <v>2</v>
      </c>
      <c r="B3" s="14" t="s">
        <v>44</v>
      </c>
      <c r="C3" s="14">
        <v>2024</v>
      </c>
      <c r="D3" s="29" t="s">
        <v>69</v>
      </c>
      <c r="E3" s="14" t="s">
        <v>70</v>
      </c>
      <c r="F3" s="14" t="s">
        <v>47</v>
      </c>
      <c r="G3" s="14" t="s">
        <v>71</v>
      </c>
      <c r="H3" s="14" t="s">
        <v>49</v>
      </c>
      <c r="I3" s="14" t="s">
        <v>49</v>
      </c>
      <c r="J3" s="14" t="s">
        <v>50</v>
      </c>
      <c r="K3" s="14" t="s">
        <v>71</v>
      </c>
      <c r="L3" s="14" t="s">
        <v>72</v>
      </c>
      <c r="M3" s="14" t="s">
        <v>73</v>
      </c>
      <c r="N3" s="14">
        <v>1</v>
      </c>
      <c r="O3" s="14">
        <v>1</v>
      </c>
      <c r="P3" s="14">
        <v>1</v>
      </c>
      <c r="Q3" s="14">
        <v>0</v>
      </c>
      <c r="R3" s="14">
        <v>1</v>
      </c>
      <c r="S3" s="14">
        <v>0</v>
      </c>
      <c r="T3" s="14">
        <v>0</v>
      </c>
      <c r="U3" s="14">
        <v>0</v>
      </c>
      <c r="V3" s="14">
        <v>0</v>
      </c>
      <c r="W3" s="14" t="s">
        <v>74</v>
      </c>
      <c r="X3" s="14" t="s">
        <v>74</v>
      </c>
      <c r="Y3" s="14" t="s">
        <v>55</v>
      </c>
      <c r="Z3" s="14" t="s">
        <v>49</v>
      </c>
      <c r="AA3" s="14" t="s">
        <v>49</v>
      </c>
      <c r="AB3" s="14" t="s">
        <v>75</v>
      </c>
      <c r="AC3" s="14" t="s">
        <v>49</v>
      </c>
      <c r="AD3" s="14" t="s">
        <v>49</v>
      </c>
      <c r="AE3" s="14" t="s">
        <v>57</v>
      </c>
      <c r="AF3" s="14" t="s">
        <v>49</v>
      </c>
      <c r="AG3" s="14" t="s">
        <v>49</v>
      </c>
      <c r="AH3" s="14" t="s">
        <v>76</v>
      </c>
      <c r="AI3" s="14" t="s">
        <v>49</v>
      </c>
      <c r="AJ3" s="14">
        <v>0</v>
      </c>
      <c r="AK3" s="14" t="s">
        <v>77</v>
      </c>
      <c r="AL3" s="14" t="s">
        <v>78</v>
      </c>
      <c r="AM3" s="14" t="s">
        <v>64</v>
      </c>
      <c r="AN3" s="14" t="s">
        <v>49</v>
      </c>
      <c r="AO3" s="14" t="s">
        <v>79</v>
      </c>
      <c r="AP3" s="14" t="s">
        <v>66</v>
      </c>
      <c r="AQ3" s="14" t="s">
        <v>80</v>
      </c>
      <c r="AR3" s="15" t="s">
        <v>81</v>
      </c>
    </row>
    <row r="4" spans="1:44" s="14" customFormat="1" x14ac:dyDescent="0.25">
      <c r="A4" s="14">
        <v>3</v>
      </c>
      <c r="B4" s="14" t="s">
        <v>44</v>
      </c>
      <c r="C4" s="14">
        <v>2018</v>
      </c>
      <c r="D4" s="29" t="s">
        <v>82</v>
      </c>
      <c r="E4" s="14" t="s">
        <v>83</v>
      </c>
      <c r="F4" s="14" t="s">
        <v>47</v>
      </c>
      <c r="G4" s="14" t="s">
        <v>48</v>
      </c>
      <c r="H4" s="14" t="s">
        <v>49</v>
      </c>
      <c r="I4" s="14" t="s">
        <v>49</v>
      </c>
      <c r="J4" s="14" t="s">
        <v>50</v>
      </c>
      <c r="K4" s="14" t="s">
        <v>84</v>
      </c>
      <c r="L4" s="14" t="s">
        <v>85</v>
      </c>
      <c r="M4" s="14" t="s">
        <v>86</v>
      </c>
      <c r="N4" s="14">
        <v>1</v>
      </c>
      <c r="O4" s="14">
        <v>1</v>
      </c>
      <c r="P4" s="14">
        <v>1</v>
      </c>
      <c r="Q4" s="14">
        <v>0</v>
      </c>
      <c r="R4" s="14">
        <v>0</v>
      </c>
      <c r="S4" s="14">
        <v>1</v>
      </c>
      <c r="T4" s="14">
        <v>0</v>
      </c>
      <c r="U4" s="14">
        <v>0</v>
      </c>
      <c r="V4" s="14">
        <v>0</v>
      </c>
      <c r="W4" s="14" t="s">
        <v>87</v>
      </c>
      <c r="X4" s="14" t="s">
        <v>54</v>
      </c>
      <c r="Y4" s="14" t="s">
        <v>55</v>
      </c>
      <c r="Z4" s="14" t="s">
        <v>49</v>
      </c>
      <c r="AA4" s="14" t="s">
        <v>49</v>
      </c>
      <c r="AB4" s="14" t="s">
        <v>56</v>
      </c>
      <c r="AC4" s="14" t="s">
        <v>49</v>
      </c>
      <c r="AD4" s="14" t="s">
        <v>49</v>
      </c>
      <c r="AE4" s="14" t="s">
        <v>57</v>
      </c>
      <c r="AF4" s="14" t="s">
        <v>49</v>
      </c>
      <c r="AG4" s="14" t="s">
        <v>49</v>
      </c>
      <c r="AH4" s="14" t="s">
        <v>60</v>
      </c>
      <c r="AI4" s="14" t="s">
        <v>61</v>
      </c>
      <c r="AJ4" s="14">
        <v>2</v>
      </c>
      <c r="AK4" s="14" t="s">
        <v>88</v>
      </c>
      <c r="AL4" s="14" t="s">
        <v>63</v>
      </c>
      <c r="AM4" s="14" t="s">
        <v>64</v>
      </c>
      <c r="AN4" s="14" t="s">
        <v>49</v>
      </c>
      <c r="AO4" s="14" t="s">
        <v>89</v>
      </c>
      <c r="AP4" s="14" t="s">
        <v>66</v>
      </c>
      <c r="AQ4" s="14" t="s">
        <v>90</v>
      </c>
      <c r="AR4" s="15" t="s">
        <v>91</v>
      </c>
    </row>
    <row r="5" spans="1:44" s="14" customFormat="1" x14ac:dyDescent="0.25">
      <c r="A5" s="14">
        <v>4</v>
      </c>
      <c r="B5" s="14" t="s">
        <v>44</v>
      </c>
      <c r="C5" s="14">
        <v>2024</v>
      </c>
      <c r="D5" s="29" t="s">
        <v>69</v>
      </c>
      <c r="E5" s="14" t="s">
        <v>92</v>
      </c>
      <c r="F5" s="14" t="s">
        <v>47</v>
      </c>
      <c r="G5" s="14" t="s">
        <v>93</v>
      </c>
      <c r="H5" s="14" t="s">
        <v>49</v>
      </c>
      <c r="I5" s="14" t="s">
        <v>49</v>
      </c>
      <c r="J5" s="14" t="s">
        <v>50</v>
      </c>
      <c r="K5" s="14" t="s">
        <v>93</v>
      </c>
      <c r="L5" s="14" t="s">
        <v>94</v>
      </c>
      <c r="M5" s="14" t="s">
        <v>95</v>
      </c>
      <c r="N5" s="14">
        <v>1</v>
      </c>
      <c r="O5" s="14">
        <v>1</v>
      </c>
      <c r="P5" s="14">
        <v>0</v>
      </c>
      <c r="Q5" s="14">
        <v>0</v>
      </c>
      <c r="R5" s="14">
        <v>0</v>
      </c>
      <c r="S5" s="14">
        <v>0</v>
      </c>
      <c r="T5" s="14">
        <v>0</v>
      </c>
      <c r="U5" s="14">
        <v>0</v>
      </c>
      <c r="V5" s="14">
        <v>0</v>
      </c>
      <c r="W5" s="14" t="s">
        <v>96</v>
      </c>
      <c r="X5" s="14" t="s">
        <v>96</v>
      </c>
      <c r="Y5" s="14" t="s">
        <v>55</v>
      </c>
      <c r="Z5" s="14" t="s">
        <v>49</v>
      </c>
      <c r="AA5" s="14" t="s">
        <v>49</v>
      </c>
      <c r="AB5" s="14" t="s">
        <v>97</v>
      </c>
      <c r="AC5" s="14" t="s">
        <v>49</v>
      </c>
      <c r="AD5" s="14" t="s">
        <v>49</v>
      </c>
      <c r="AE5" s="14" t="s">
        <v>57</v>
      </c>
      <c r="AF5" s="14" t="s">
        <v>49</v>
      </c>
      <c r="AG5" s="14" t="s">
        <v>49</v>
      </c>
      <c r="AH5" s="14" t="s">
        <v>98</v>
      </c>
      <c r="AI5" s="14" t="s">
        <v>49</v>
      </c>
      <c r="AJ5" s="14">
        <v>0</v>
      </c>
      <c r="AK5" s="14" t="s">
        <v>99</v>
      </c>
      <c r="AL5" s="14" t="s">
        <v>49</v>
      </c>
      <c r="AM5" s="14" t="s">
        <v>100</v>
      </c>
      <c r="AN5" s="14" t="s">
        <v>49</v>
      </c>
      <c r="AP5" s="14" t="s">
        <v>101</v>
      </c>
      <c r="AQ5" s="14" t="s">
        <v>102</v>
      </c>
      <c r="AR5" s="15" t="s">
        <v>103</v>
      </c>
    </row>
    <row r="6" spans="1:44" s="14" customFormat="1" x14ac:dyDescent="0.25">
      <c r="A6" s="14">
        <v>5</v>
      </c>
      <c r="B6" s="14" t="s">
        <v>44</v>
      </c>
      <c r="C6" s="14">
        <v>2024</v>
      </c>
      <c r="D6" s="29" t="s">
        <v>104</v>
      </c>
      <c r="E6" s="14" t="s">
        <v>105</v>
      </c>
      <c r="F6" s="14" t="s">
        <v>106</v>
      </c>
      <c r="G6" s="14" t="s">
        <v>107</v>
      </c>
      <c r="H6" s="14" t="s">
        <v>49</v>
      </c>
      <c r="I6" s="14" t="s">
        <v>49</v>
      </c>
      <c r="J6" s="14" t="s">
        <v>108</v>
      </c>
      <c r="K6" s="14" t="s">
        <v>109</v>
      </c>
      <c r="L6" s="14" t="s">
        <v>110</v>
      </c>
      <c r="M6" s="14" t="s">
        <v>111</v>
      </c>
      <c r="N6" s="14">
        <v>1</v>
      </c>
      <c r="O6" s="14">
        <v>1</v>
      </c>
      <c r="P6" s="14">
        <v>0</v>
      </c>
      <c r="Q6" s="14">
        <v>0</v>
      </c>
      <c r="R6" s="14">
        <v>0</v>
      </c>
      <c r="S6" s="14">
        <v>0</v>
      </c>
      <c r="T6" s="14">
        <v>0</v>
      </c>
      <c r="U6" s="14">
        <v>0</v>
      </c>
      <c r="V6" s="14">
        <v>0</v>
      </c>
      <c r="W6" s="14" t="s">
        <v>112</v>
      </c>
      <c r="X6" s="14" t="s">
        <v>112</v>
      </c>
      <c r="Y6" s="14" t="s">
        <v>55</v>
      </c>
      <c r="Z6" s="14" t="s">
        <v>49</v>
      </c>
      <c r="AA6" s="14" t="s">
        <v>49</v>
      </c>
      <c r="AB6" s="14" t="s">
        <v>56</v>
      </c>
      <c r="AC6" s="14" t="s">
        <v>49</v>
      </c>
      <c r="AD6" s="14" t="s">
        <v>49</v>
      </c>
      <c r="AE6" s="14" t="s">
        <v>57</v>
      </c>
      <c r="AF6" s="14" t="s">
        <v>49</v>
      </c>
      <c r="AG6" s="14" t="s">
        <v>49</v>
      </c>
      <c r="AH6" s="14" t="s">
        <v>113</v>
      </c>
      <c r="AI6" s="14" t="s">
        <v>49</v>
      </c>
      <c r="AJ6" s="14">
        <v>4</v>
      </c>
      <c r="AK6" s="14" t="s">
        <v>114</v>
      </c>
      <c r="AL6" s="14" t="s">
        <v>49</v>
      </c>
      <c r="AM6" s="14" t="s">
        <v>115</v>
      </c>
      <c r="AN6" s="14" t="s">
        <v>49</v>
      </c>
      <c r="AO6" s="14" t="s">
        <v>116</v>
      </c>
      <c r="AP6" s="14" t="s">
        <v>66</v>
      </c>
      <c r="AQ6" s="14" t="s">
        <v>117</v>
      </c>
      <c r="AR6" s="15" t="s">
        <v>118</v>
      </c>
    </row>
    <row r="7" spans="1:44" s="14" customFormat="1" x14ac:dyDescent="0.25">
      <c r="A7" s="14">
        <v>6</v>
      </c>
      <c r="B7" s="14" t="s">
        <v>44</v>
      </c>
      <c r="C7" s="14">
        <v>2024</v>
      </c>
      <c r="D7" s="29" t="s">
        <v>119</v>
      </c>
      <c r="E7" s="14" t="s">
        <v>120</v>
      </c>
      <c r="F7" s="14" t="s">
        <v>47</v>
      </c>
      <c r="G7" s="14" t="s">
        <v>121</v>
      </c>
      <c r="H7" s="14" t="s">
        <v>122</v>
      </c>
      <c r="I7" s="14" t="s">
        <v>123</v>
      </c>
      <c r="J7" s="14" t="s">
        <v>50</v>
      </c>
      <c r="K7" s="14" t="s">
        <v>124</v>
      </c>
      <c r="L7" s="14" t="s">
        <v>125</v>
      </c>
      <c r="M7" s="14" t="s">
        <v>126</v>
      </c>
      <c r="N7" s="14">
        <v>1</v>
      </c>
      <c r="O7" s="14">
        <v>1</v>
      </c>
      <c r="P7" s="14">
        <v>0</v>
      </c>
      <c r="Q7" s="14">
        <v>0</v>
      </c>
      <c r="R7" s="14">
        <v>0</v>
      </c>
      <c r="S7" s="14">
        <v>0</v>
      </c>
      <c r="T7" s="14">
        <v>0</v>
      </c>
      <c r="U7" s="14">
        <v>0</v>
      </c>
      <c r="V7" s="14">
        <v>0</v>
      </c>
      <c r="W7" s="14" t="s">
        <v>127</v>
      </c>
      <c r="X7" s="14" t="s">
        <v>128</v>
      </c>
      <c r="Y7" s="14" t="s">
        <v>55</v>
      </c>
      <c r="Z7" s="16" t="s">
        <v>129</v>
      </c>
      <c r="AA7" s="16">
        <v>-60065</v>
      </c>
      <c r="AB7" s="14" t="s">
        <v>130</v>
      </c>
      <c r="AC7" s="14" t="s">
        <v>49</v>
      </c>
      <c r="AD7" s="14" t="s">
        <v>49</v>
      </c>
      <c r="AE7" s="14" t="s">
        <v>57</v>
      </c>
      <c r="AF7" s="14" t="s">
        <v>49</v>
      </c>
      <c r="AG7" s="14" t="s">
        <v>49</v>
      </c>
      <c r="AH7" s="14" t="s">
        <v>131</v>
      </c>
      <c r="AI7" s="14" t="s">
        <v>132</v>
      </c>
      <c r="AJ7" s="14">
        <v>9</v>
      </c>
      <c r="AK7" s="14" t="s">
        <v>133</v>
      </c>
      <c r="AL7" s="14" t="s">
        <v>63</v>
      </c>
      <c r="AM7" s="14" t="s">
        <v>64</v>
      </c>
      <c r="AN7" s="14">
        <v>71</v>
      </c>
      <c r="AO7" s="14" t="s">
        <v>134</v>
      </c>
      <c r="AP7" s="14" t="s">
        <v>66</v>
      </c>
      <c r="AQ7" s="14" t="s">
        <v>135</v>
      </c>
      <c r="AR7" s="15" t="s">
        <v>136</v>
      </c>
    </row>
    <row r="8" spans="1:44" s="14" customFormat="1" x14ac:dyDescent="0.25">
      <c r="A8" s="14">
        <v>7</v>
      </c>
      <c r="B8" s="14" t="s">
        <v>44</v>
      </c>
      <c r="C8" s="14">
        <v>2023</v>
      </c>
      <c r="D8" s="29" t="s">
        <v>137</v>
      </c>
      <c r="E8" s="14" t="s">
        <v>138</v>
      </c>
      <c r="F8" s="14" t="s">
        <v>47</v>
      </c>
      <c r="G8" s="14" t="s">
        <v>139</v>
      </c>
      <c r="H8" s="14" t="s">
        <v>49</v>
      </c>
      <c r="I8" s="14" t="s">
        <v>49</v>
      </c>
      <c r="J8" s="14" t="s">
        <v>50</v>
      </c>
      <c r="K8" s="14" t="s">
        <v>140</v>
      </c>
      <c r="L8" s="14" t="s">
        <v>141</v>
      </c>
      <c r="M8" s="14" t="s">
        <v>142</v>
      </c>
      <c r="N8" s="14">
        <v>1</v>
      </c>
      <c r="O8" s="14">
        <v>1</v>
      </c>
      <c r="P8" s="14">
        <v>0</v>
      </c>
      <c r="Q8" s="14">
        <v>0</v>
      </c>
      <c r="R8" s="14">
        <v>0</v>
      </c>
      <c r="S8" s="14">
        <v>0</v>
      </c>
      <c r="T8" s="14">
        <v>0</v>
      </c>
      <c r="U8" s="14">
        <v>0</v>
      </c>
      <c r="V8" s="14">
        <v>0</v>
      </c>
      <c r="W8" s="14" t="s">
        <v>143</v>
      </c>
      <c r="X8" s="14" t="s">
        <v>144</v>
      </c>
      <c r="Y8" s="14" t="s">
        <v>55</v>
      </c>
      <c r="Z8" s="14" t="s">
        <v>49</v>
      </c>
      <c r="AA8" s="14" t="s">
        <v>49</v>
      </c>
      <c r="AB8" s="14" t="s">
        <v>56</v>
      </c>
      <c r="AC8" s="14" t="s">
        <v>49</v>
      </c>
      <c r="AD8" s="14" t="s">
        <v>49</v>
      </c>
      <c r="AE8" s="14" t="s">
        <v>57</v>
      </c>
      <c r="AF8" s="14" t="s">
        <v>49</v>
      </c>
      <c r="AG8" s="14" t="s">
        <v>49</v>
      </c>
      <c r="AH8" s="14" t="s">
        <v>145</v>
      </c>
      <c r="AI8" s="14" t="s">
        <v>49</v>
      </c>
      <c r="AJ8" s="14">
        <v>0</v>
      </c>
      <c r="AK8" s="14" t="s">
        <v>146</v>
      </c>
      <c r="AL8" s="14" t="s">
        <v>63</v>
      </c>
      <c r="AM8" s="14" t="s">
        <v>64</v>
      </c>
      <c r="AN8" s="14" t="s">
        <v>49</v>
      </c>
      <c r="AO8" s="14" t="s">
        <v>147</v>
      </c>
      <c r="AP8" s="14" t="s">
        <v>101</v>
      </c>
      <c r="AQ8" s="14" t="s">
        <v>148</v>
      </c>
      <c r="AR8" s="15" t="s">
        <v>149</v>
      </c>
    </row>
    <row r="9" spans="1:44" s="14" customFormat="1" x14ac:dyDescent="0.25">
      <c r="A9" s="14">
        <v>8</v>
      </c>
      <c r="B9" s="14" t="s">
        <v>44</v>
      </c>
      <c r="C9" s="14">
        <v>2024</v>
      </c>
      <c r="D9" s="29" t="s">
        <v>150</v>
      </c>
      <c r="E9" s="14" t="s">
        <v>151</v>
      </c>
      <c r="F9" s="14" t="s">
        <v>47</v>
      </c>
      <c r="G9" s="14" t="s">
        <v>152</v>
      </c>
      <c r="H9" s="14" t="s">
        <v>49</v>
      </c>
      <c r="I9" s="14" t="s">
        <v>49</v>
      </c>
      <c r="J9" s="14" t="s">
        <v>50</v>
      </c>
      <c r="K9" s="14" t="s">
        <v>153</v>
      </c>
      <c r="L9" s="14" t="s">
        <v>154</v>
      </c>
      <c r="M9" s="14" t="s">
        <v>155</v>
      </c>
      <c r="N9" s="14">
        <v>1</v>
      </c>
      <c r="O9" s="14">
        <v>1</v>
      </c>
      <c r="P9" s="14">
        <v>0</v>
      </c>
      <c r="Q9" s="14">
        <v>0</v>
      </c>
      <c r="R9" s="14">
        <v>0</v>
      </c>
      <c r="S9" s="14">
        <v>0</v>
      </c>
      <c r="T9" s="14">
        <v>0</v>
      </c>
      <c r="U9" s="14">
        <v>0</v>
      </c>
      <c r="V9" s="14">
        <v>0</v>
      </c>
      <c r="W9" s="14" t="s">
        <v>156</v>
      </c>
      <c r="X9" s="14" t="s">
        <v>156</v>
      </c>
      <c r="Y9" s="14" t="s">
        <v>55</v>
      </c>
      <c r="Z9" s="14" t="s">
        <v>49</v>
      </c>
      <c r="AA9" s="14" t="s">
        <v>49</v>
      </c>
      <c r="AB9" s="14" t="s">
        <v>56</v>
      </c>
      <c r="AC9" s="14" t="s">
        <v>49</v>
      </c>
      <c r="AD9" s="14" t="s">
        <v>49</v>
      </c>
      <c r="AE9" s="14" t="s">
        <v>57</v>
      </c>
      <c r="AF9" s="14" t="s">
        <v>49</v>
      </c>
      <c r="AG9" s="14" t="s">
        <v>49</v>
      </c>
      <c r="AH9" s="14" t="s">
        <v>157</v>
      </c>
      <c r="AI9" s="14" t="s">
        <v>49</v>
      </c>
      <c r="AJ9" s="14">
        <v>0</v>
      </c>
      <c r="AK9" s="14" t="s">
        <v>158</v>
      </c>
      <c r="AL9" s="14" t="s">
        <v>49</v>
      </c>
      <c r="AM9" s="14" t="s">
        <v>64</v>
      </c>
      <c r="AN9" s="14" t="s">
        <v>49</v>
      </c>
      <c r="AO9" s="14" t="s">
        <v>159</v>
      </c>
      <c r="AP9" s="14" t="s">
        <v>101</v>
      </c>
      <c r="AQ9" s="14" t="s">
        <v>160</v>
      </c>
      <c r="AR9" s="15" t="s">
        <v>161</v>
      </c>
    </row>
    <row r="10" spans="1:44" s="14" customFormat="1" x14ac:dyDescent="0.25">
      <c r="A10" s="14">
        <v>9</v>
      </c>
      <c r="B10" s="14" t="s">
        <v>44</v>
      </c>
      <c r="C10" s="14">
        <v>2024</v>
      </c>
      <c r="D10" s="29" t="s">
        <v>162</v>
      </c>
      <c r="E10" s="14" t="s">
        <v>163</v>
      </c>
      <c r="F10" s="14" t="s">
        <v>47</v>
      </c>
      <c r="G10" s="14" t="s">
        <v>164</v>
      </c>
      <c r="H10" s="14" t="s">
        <v>49</v>
      </c>
      <c r="I10" s="14" t="s">
        <v>49</v>
      </c>
      <c r="J10" s="14" t="s">
        <v>50</v>
      </c>
      <c r="K10" s="14" t="s">
        <v>162</v>
      </c>
      <c r="L10" s="14" t="s">
        <v>165</v>
      </c>
      <c r="M10" s="14" t="s">
        <v>166</v>
      </c>
      <c r="N10" s="14">
        <v>1</v>
      </c>
      <c r="O10" s="14">
        <v>1</v>
      </c>
      <c r="P10" s="14">
        <v>0</v>
      </c>
      <c r="Q10" s="14">
        <v>0</v>
      </c>
      <c r="R10" s="14">
        <v>0</v>
      </c>
      <c r="S10" s="14">
        <v>0</v>
      </c>
      <c r="T10" s="14">
        <v>0</v>
      </c>
      <c r="U10" s="14">
        <v>0</v>
      </c>
      <c r="V10" s="14">
        <v>0</v>
      </c>
      <c r="W10" s="14" t="s">
        <v>167</v>
      </c>
      <c r="X10" s="14" t="s">
        <v>168</v>
      </c>
      <c r="Y10" s="14" t="s">
        <v>55</v>
      </c>
      <c r="Z10" s="14" t="s">
        <v>49</v>
      </c>
      <c r="AA10" s="14" t="s">
        <v>49</v>
      </c>
      <c r="AB10" s="14" t="s">
        <v>56</v>
      </c>
      <c r="AC10" s="14" t="s">
        <v>49</v>
      </c>
      <c r="AD10" s="14" t="s">
        <v>49</v>
      </c>
      <c r="AE10" s="14" t="s">
        <v>169</v>
      </c>
      <c r="AF10" s="14" t="s">
        <v>49</v>
      </c>
      <c r="AG10" s="14" t="s">
        <v>49</v>
      </c>
      <c r="AH10" s="14" t="s">
        <v>170</v>
      </c>
      <c r="AI10" s="14" t="s">
        <v>49</v>
      </c>
      <c r="AJ10" s="14">
        <v>0</v>
      </c>
      <c r="AK10" s="14" t="s">
        <v>171</v>
      </c>
      <c r="AL10" s="14" t="s">
        <v>49</v>
      </c>
      <c r="AM10" s="14" t="s">
        <v>64</v>
      </c>
      <c r="AN10" s="14" t="s">
        <v>49</v>
      </c>
      <c r="AO10" s="14" t="s">
        <v>172</v>
      </c>
      <c r="AP10" s="14" t="s">
        <v>101</v>
      </c>
      <c r="AQ10" s="14" t="s">
        <v>173</v>
      </c>
      <c r="AR10" s="15" t="s">
        <v>174</v>
      </c>
    </row>
    <row r="11" spans="1:44" s="14" customFormat="1" x14ac:dyDescent="0.25">
      <c r="A11" s="14">
        <v>10</v>
      </c>
      <c r="B11" s="14" t="s">
        <v>44</v>
      </c>
      <c r="C11" s="14">
        <v>2022</v>
      </c>
      <c r="D11" s="29" t="s">
        <v>175</v>
      </c>
      <c r="E11" s="14" t="s">
        <v>176</v>
      </c>
      <c r="F11" s="14" t="s">
        <v>47</v>
      </c>
      <c r="G11" s="14" t="s">
        <v>177</v>
      </c>
      <c r="H11" s="14" t="s">
        <v>49</v>
      </c>
      <c r="I11" s="14" t="s">
        <v>49</v>
      </c>
      <c r="J11" s="14" t="s">
        <v>50</v>
      </c>
      <c r="K11" s="14" t="s">
        <v>178</v>
      </c>
      <c r="L11" s="14" t="s">
        <v>179</v>
      </c>
      <c r="M11" s="14" t="s">
        <v>180</v>
      </c>
      <c r="N11" s="14">
        <v>1</v>
      </c>
      <c r="O11" s="14">
        <v>1</v>
      </c>
      <c r="P11" s="14">
        <v>0</v>
      </c>
      <c r="Q11" s="14">
        <v>0</v>
      </c>
      <c r="R11" s="14">
        <v>0</v>
      </c>
      <c r="S11" s="14">
        <v>0</v>
      </c>
      <c r="T11" s="14">
        <v>0</v>
      </c>
      <c r="U11" s="14">
        <v>0</v>
      </c>
      <c r="V11" s="14">
        <v>0</v>
      </c>
      <c r="W11" s="14" t="s">
        <v>181</v>
      </c>
      <c r="X11" s="14" t="s">
        <v>182</v>
      </c>
      <c r="Y11" s="14" t="s">
        <v>55</v>
      </c>
      <c r="Z11" s="14" t="s">
        <v>49</v>
      </c>
      <c r="AA11" s="14" t="s">
        <v>49</v>
      </c>
      <c r="AB11" s="14" t="s">
        <v>75</v>
      </c>
      <c r="AC11" s="14" t="s">
        <v>49</v>
      </c>
      <c r="AD11" s="14" t="s">
        <v>49</v>
      </c>
      <c r="AE11" s="14" t="s">
        <v>57</v>
      </c>
      <c r="AF11" s="14" t="s">
        <v>58</v>
      </c>
      <c r="AG11" s="14" t="s">
        <v>49</v>
      </c>
      <c r="AH11" s="14" t="s">
        <v>183</v>
      </c>
      <c r="AI11" s="14" t="s">
        <v>49</v>
      </c>
      <c r="AJ11" s="14">
        <v>0</v>
      </c>
      <c r="AK11" s="14" t="s">
        <v>184</v>
      </c>
      <c r="AL11" s="14" t="s">
        <v>78</v>
      </c>
      <c r="AM11" s="14" t="s">
        <v>64</v>
      </c>
      <c r="AN11" s="14" t="s">
        <v>49</v>
      </c>
      <c r="AO11" s="14" t="s">
        <v>185</v>
      </c>
      <c r="AP11" s="14" t="s">
        <v>101</v>
      </c>
      <c r="AQ11" s="14" t="s">
        <v>186</v>
      </c>
      <c r="AR11" s="15" t="s">
        <v>187</v>
      </c>
    </row>
    <row r="12" spans="1:44" s="14" customFormat="1" x14ac:dyDescent="0.25">
      <c r="A12" s="14">
        <v>11</v>
      </c>
      <c r="B12" s="14" t="s">
        <v>44</v>
      </c>
      <c r="C12" s="14">
        <v>2022</v>
      </c>
      <c r="D12" s="29" t="s">
        <v>188</v>
      </c>
      <c r="E12" s="14" t="s">
        <v>189</v>
      </c>
      <c r="F12" s="14" t="s">
        <v>47</v>
      </c>
      <c r="G12" s="14" t="s">
        <v>190</v>
      </c>
      <c r="H12" s="14" t="s">
        <v>49</v>
      </c>
      <c r="I12" s="14" t="s">
        <v>49</v>
      </c>
      <c r="J12" s="14" t="s">
        <v>50</v>
      </c>
      <c r="K12" s="14" t="s">
        <v>191</v>
      </c>
      <c r="L12" s="14" t="s">
        <v>192</v>
      </c>
      <c r="M12" s="14" t="s">
        <v>193</v>
      </c>
      <c r="N12" s="14">
        <v>1</v>
      </c>
      <c r="O12" s="14">
        <v>1</v>
      </c>
      <c r="P12" s="14">
        <v>0</v>
      </c>
      <c r="Q12" s="14">
        <v>0</v>
      </c>
      <c r="R12" s="14">
        <v>0</v>
      </c>
      <c r="S12" s="14">
        <v>0</v>
      </c>
      <c r="T12" s="14">
        <v>0</v>
      </c>
      <c r="U12" s="14">
        <v>0</v>
      </c>
      <c r="V12" s="14">
        <v>0</v>
      </c>
      <c r="W12" s="14" t="s">
        <v>194</v>
      </c>
      <c r="X12" s="14" t="s">
        <v>195</v>
      </c>
      <c r="Y12" s="14" t="s">
        <v>55</v>
      </c>
      <c r="Z12" s="14" t="s">
        <v>49</v>
      </c>
      <c r="AA12" s="14" t="s">
        <v>49</v>
      </c>
      <c r="AB12" s="14" t="s">
        <v>130</v>
      </c>
      <c r="AC12" s="14" t="s">
        <v>49</v>
      </c>
      <c r="AD12" s="14" t="s">
        <v>49</v>
      </c>
      <c r="AE12" s="14" t="s">
        <v>57</v>
      </c>
      <c r="AF12" s="14" t="s">
        <v>49</v>
      </c>
      <c r="AG12" s="14" t="s">
        <v>49</v>
      </c>
      <c r="AH12" s="14" t="s">
        <v>196</v>
      </c>
      <c r="AI12" s="14" t="s">
        <v>49</v>
      </c>
      <c r="AJ12" s="14">
        <v>0</v>
      </c>
      <c r="AK12" s="14" t="s">
        <v>197</v>
      </c>
      <c r="AL12" s="14" t="s">
        <v>198</v>
      </c>
      <c r="AM12" s="14" t="s">
        <v>100</v>
      </c>
      <c r="AN12" s="14" t="s">
        <v>49</v>
      </c>
      <c r="AO12" s="14" t="s">
        <v>199</v>
      </c>
      <c r="AP12" s="14" t="s">
        <v>101</v>
      </c>
      <c r="AQ12" s="14" t="s">
        <v>200</v>
      </c>
      <c r="AR12" s="15" t="s">
        <v>201</v>
      </c>
    </row>
    <row r="13" spans="1:44" s="14" customFormat="1" x14ac:dyDescent="0.25">
      <c r="A13" s="14">
        <v>12</v>
      </c>
      <c r="B13" s="14" t="s">
        <v>202</v>
      </c>
      <c r="C13" s="14">
        <v>2017</v>
      </c>
      <c r="D13" s="29" t="s">
        <v>203</v>
      </c>
      <c r="E13" s="14" t="s">
        <v>204</v>
      </c>
      <c r="F13" s="14" t="s">
        <v>47</v>
      </c>
      <c r="G13" s="14" t="s">
        <v>205</v>
      </c>
      <c r="H13" s="14" t="s">
        <v>49</v>
      </c>
      <c r="I13" s="14" t="s">
        <v>49</v>
      </c>
      <c r="J13" s="14" t="s">
        <v>50</v>
      </c>
      <c r="K13" s="14" t="s">
        <v>206</v>
      </c>
      <c r="L13" s="14" t="s">
        <v>207</v>
      </c>
      <c r="M13" s="14" t="s">
        <v>208</v>
      </c>
      <c r="N13" s="14">
        <v>1</v>
      </c>
      <c r="O13" s="14">
        <v>1</v>
      </c>
      <c r="P13" s="14">
        <v>1</v>
      </c>
      <c r="Q13" s="14">
        <v>1</v>
      </c>
      <c r="R13" s="14">
        <v>0</v>
      </c>
      <c r="S13" s="14">
        <v>0</v>
      </c>
      <c r="T13" s="14">
        <v>0</v>
      </c>
      <c r="U13" s="14">
        <v>1</v>
      </c>
      <c r="V13" s="14">
        <v>0</v>
      </c>
      <c r="W13" s="14" t="s">
        <v>209</v>
      </c>
      <c r="X13" s="14" t="s">
        <v>210</v>
      </c>
      <c r="Y13" s="14" t="s">
        <v>55</v>
      </c>
      <c r="Z13" s="14" t="s">
        <v>49</v>
      </c>
      <c r="AA13" s="14" t="s">
        <v>49</v>
      </c>
      <c r="AB13" s="14" t="s">
        <v>211</v>
      </c>
      <c r="AC13" s="14" t="s">
        <v>49</v>
      </c>
      <c r="AD13" s="14" t="s">
        <v>49</v>
      </c>
      <c r="AE13" s="14" t="s">
        <v>57</v>
      </c>
      <c r="AF13" s="14" t="s">
        <v>49</v>
      </c>
      <c r="AG13" s="14" t="s">
        <v>49</v>
      </c>
      <c r="AH13" s="14" t="s">
        <v>212</v>
      </c>
      <c r="AI13" s="14" t="s">
        <v>49</v>
      </c>
      <c r="AJ13" s="14">
        <v>10</v>
      </c>
      <c r="AK13" s="14" t="s">
        <v>213</v>
      </c>
      <c r="AL13" s="14" t="s">
        <v>198</v>
      </c>
      <c r="AM13" s="14" t="s">
        <v>100</v>
      </c>
      <c r="AN13" s="14" t="s">
        <v>49</v>
      </c>
      <c r="AO13" s="14" t="s">
        <v>214</v>
      </c>
      <c r="AP13" s="14" t="s">
        <v>66</v>
      </c>
      <c r="AQ13" s="14" t="s">
        <v>215</v>
      </c>
      <c r="AR13" s="15" t="s">
        <v>216</v>
      </c>
    </row>
    <row r="14" spans="1:44" s="14" customFormat="1" x14ac:dyDescent="0.25">
      <c r="A14" s="14">
        <v>13</v>
      </c>
      <c r="B14" s="14" t="s">
        <v>44</v>
      </c>
      <c r="C14" s="14">
        <v>2023</v>
      </c>
      <c r="D14" s="29" t="s">
        <v>217</v>
      </c>
      <c r="E14" s="14" t="s">
        <v>218</v>
      </c>
      <c r="F14" s="14" t="s">
        <v>47</v>
      </c>
      <c r="G14" s="14" t="s">
        <v>219</v>
      </c>
      <c r="H14" s="14" t="s">
        <v>49</v>
      </c>
      <c r="I14" s="14" t="s">
        <v>49</v>
      </c>
      <c r="J14" s="14" t="s">
        <v>50</v>
      </c>
      <c r="K14" s="14" t="s">
        <v>220</v>
      </c>
      <c r="L14" s="14" t="s">
        <v>221</v>
      </c>
      <c r="M14" s="14" t="s">
        <v>222</v>
      </c>
      <c r="N14" s="14">
        <v>1</v>
      </c>
      <c r="O14" s="14">
        <v>1</v>
      </c>
      <c r="P14" s="14">
        <v>1</v>
      </c>
      <c r="Q14" s="14">
        <v>0</v>
      </c>
      <c r="R14" s="14">
        <v>1</v>
      </c>
      <c r="S14" s="14">
        <v>0</v>
      </c>
      <c r="T14" s="14">
        <v>0</v>
      </c>
      <c r="U14" s="14">
        <v>0</v>
      </c>
      <c r="V14" s="14">
        <v>0</v>
      </c>
      <c r="W14" s="14" t="s">
        <v>223</v>
      </c>
      <c r="X14" s="14" t="s">
        <v>224</v>
      </c>
      <c r="Y14" s="14" t="s">
        <v>55</v>
      </c>
      <c r="Z14" s="14" t="s">
        <v>49</v>
      </c>
      <c r="AA14" s="14" t="s">
        <v>49</v>
      </c>
      <c r="AB14" s="14" t="s">
        <v>97</v>
      </c>
      <c r="AC14" s="14">
        <v>1</v>
      </c>
      <c r="AD14" s="14" t="s">
        <v>49</v>
      </c>
      <c r="AE14" s="14" t="s">
        <v>57</v>
      </c>
      <c r="AF14" s="14" t="s">
        <v>49</v>
      </c>
      <c r="AG14" s="14" t="s">
        <v>49</v>
      </c>
      <c r="AH14" s="14" t="s">
        <v>225</v>
      </c>
      <c r="AI14" s="14" t="s">
        <v>226</v>
      </c>
      <c r="AJ14" s="14">
        <v>0</v>
      </c>
      <c r="AK14" s="14" t="s">
        <v>227</v>
      </c>
      <c r="AL14" s="14" t="s">
        <v>78</v>
      </c>
      <c r="AM14" s="14" t="s">
        <v>64</v>
      </c>
      <c r="AN14" s="14" t="s">
        <v>49</v>
      </c>
      <c r="AO14" s="14" t="s">
        <v>228</v>
      </c>
      <c r="AP14" s="14" t="s">
        <v>66</v>
      </c>
      <c r="AQ14" s="14" t="s">
        <v>229</v>
      </c>
      <c r="AR14" s="15" t="s">
        <v>230</v>
      </c>
    </row>
    <row r="15" spans="1:44" s="14" customFormat="1" x14ac:dyDescent="0.25">
      <c r="A15" s="14">
        <v>14</v>
      </c>
      <c r="B15" s="14" t="s">
        <v>44</v>
      </c>
      <c r="C15" s="14">
        <v>2023</v>
      </c>
      <c r="D15" s="29" t="s">
        <v>231</v>
      </c>
      <c r="E15" s="14" t="s">
        <v>232</v>
      </c>
      <c r="F15" s="14" t="s">
        <v>47</v>
      </c>
      <c r="G15" s="14" t="s">
        <v>233</v>
      </c>
      <c r="H15" s="14" t="s">
        <v>49</v>
      </c>
      <c r="I15" s="14" t="s">
        <v>49</v>
      </c>
      <c r="J15" s="14" t="s">
        <v>50</v>
      </c>
      <c r="K15" s="14" t="s">
        <v>234</v>
      </c>
      <c r="L15" s="14" t="s">
        <v>235</v>
      </c>
      <c r="M15" s="14" t="s">
        <v>236</v>
      </c>
      <c r="N15" s="14">
        <v>1</v>
      </c>
      <c r="O15" s="14">
        <v>1</v>
      </c>
      <c r="P15" s="14">
        <v>0</v>
      </c>
      <c r="Q15" s="14">
        <v>0</v>
      </c>
      <c r="R15" s="14">
        <v>0</v>
      </c>
      <c r="S15" s="14">
        <v>0</v>
      </c>
      <c r="T15" s="14">
        <v>0</v>
      </c>
      <c r="U15" s="14">
        <v>0</v>
      </c>
      <c r="V15" s="14">
        <v>0</v>
      </c>
      <c r="W15" s="14" t="s">
        <v>237</v>
      </c>
      <c r="X15" s="14" t="s">
        <v>237</v>
      </c>
      <c r="Y15" s="14" t="s">
        <v>55</v>
      </c>
      <c r="Z15" s="14" t="s">
        <v>49</v>
      </c>
      <c r="AA15" s="14" t="s">
        <v>49</v>
      </c>
      <c r="AB15" s="14" t="s">
        <v>56</v>
      </c>
      <c r="AC15" s="14" t="s">
        <v>49</v>
      </c>
      <c r="AD15" s="14" t="s">
        <v>49</v>
      </c>
      <c r="AE15" s="14" t="s">
        <v>57</v>
      </c>
      <c r="AF15" s="14" t="s">
        <v>58</v>
      </c>
      <c r="AG15" s="14" t="s">
        <v>238</v>
      </c>
      <c r="AH15" s="14" t="s">
        <v>239</v>
      </c>
      <c r="AI15" s="14" t="s">
        <v>49</v>
      </c>
      <c r="AJ15" s="14">
        <v>0</v>
      </c>
      <c r="AK15" s="14" t="s">
        <v>240</v>
      </c>
      <c r="AL15" s="14" t="s">
        <v>198</v>
      </c>
      <c r="AM15" s="14" t="s">
        <v>64</v>
      </c>
      <c r="AN15" s="14" t="s">
        <v>49</v>
      </c>
      <c r="AO15" s="14" t="s">
        <v>241</v>
      </c>
      <c r="AP15" s="14" t="s">
        <v>101</v>
      </c>
      <c r="AQ15" s="14" t="s">
        <v>242</v>
      </c>
      <c r="AR15" s="15" t="s">
        <v>243</v>
      </c>
    </row>
    <row r="16" spans="1:44" s="14" customFormat="1" x14ac:dyDescent="0.25">
      <c r="A16" s="14">
        <v>15</v>
      </c>
      <c r="B16" s="14" t="s">
        <v>44</v>
      </c>
      <c r="C16" s="14">
        <v>2022</v>
      </c>
      <c r="D16" s="29" t="s">
        <v>244</v>
      </c>
      <c r="E16" s="14" t="s">
        <v>245</v>
      </c>
      <c r="F16" s="14" t="s">
        <v>47</v>
      </c>
      <c r="G16" s="14" t="s">
        <v>246</v>
      </c>
      <c r="H16" s="14" t="s">
        <v>49</v>
      </c>
      <c r="I16" s="14" t="s">
        <v>49</v>
      </c>
      <c r="J16" s="14" t="s">
        <v>50</v>
      </c>
      <c r="K16" s="14" t="s">
        <v>247</v>
      </c>
      <c r="L16" s="14" t="s">
        <v>248</v>
      </c>
      <c r="M16" s="14" t="s">
        <v>249</v>
      </c>
      <c r="N16" s="14">
        <v>1</v>
      </c>
      <c r="O16" s="14">
        <v>1</v>
      </c>
      <c r="P16" s="14">
        <v>1</v>
      </c>
      <c r="Q16" s="14">
        <v>1</v>
      </c>
      <c r="R16" s="14">
        <v>1</v>
      </c>
      <c r="S16" s="14">
        <v>0</v>
      </c>
      <c r="T16" s="14">
        <v>0</v>
      </c>
      <c r="U16" s="14">
        <v>0</v>
      </c>
      <c r="V16" s="14">
        <v>0</v>
      </c>
      <c r="W16" s="14" t="s">
        <v>250</v>
      </c>
      <c r="X16" s="14" t="s">
        <v>251</v>
      </c>
      <c r="Y16" s="14" t="s">
        <v>55</v>
      </c>
      <c r="Z16" s="14" t="s">
        <v>49</v>
      </c>
      <c r="AA16" s="14" t="s">
        <v>49</v>
      </c>
      <c r="AB16" s="14" t="s">
        <v>56</v>
      </c>
      <c r="AC16" s="14" t="s">
        <v>49</v>
      </c>
      <c r="AD16" s="14" t="s">
        <v>49</v>
      </c>
      <c r="AE16" s="14" t="s">
        <v>57</v>
      </c>
      <c r="AF16" s="14" t="s">
        <v>49</v>
      </c>
      <c r="AG16" s="14" t="s">
        <v>49</v>
      </c>
      <c r="AH16" s="14" t="s">
        <v>252</v>
      </c>
      <c r="AI16" s="14" t="s">
        <v>49</v>
      </c>
      <c r="AJ16" s="14">
        <v>10</v>
      </c>
      <c r="AK16" s="14" t="s">
        <v>253</v>
      </c>
      <c r="AL16" s="14" t="s">
        <v>198</v>
      </c>
      <c r="AM16" s="14" t="s">
        <v>64</v>
      </c>
      <c r="AN16" s="14" t="s">
        <v>49</v>
      </c>
      <c r="AO16" s="14" t="s">
        <v>254</v>
      </c>
      <c r="AP16" s="14" t="s">
        <v>66</v>
      </c>
      <c r="AQ16" s="14" t="s">
        <v>255</v>
      </c>
      <c r="AR16" s="15" t="s">
        <v>256</v>
      </c>
    </row>
    <row r="17" spans="1:44" s="14" customFormat="1" x14ac:dyDescent="0.25">
      <c r="A17" s="14">
        <v>16</v>
      </c>
      <c r="B17" s="14" t="s">
        <v>44</v>
      </c>
      <c r="C17" s="14">
        <v>2021</v>
      </c>
      <c r="D17" s="29" t="s">
        <v>257</v>
      </c>
      <c r="E17" s="14" t="s">
        <v>258</v>
      </c>
      <c r="F17" s="14" t="s">
        <v>47</v>
      </c>
      <c r="G17" s="14" t="s">
        <v>259</v>
      </c>
      <c r="H17" s="14" t="s">
        <v>49</v>
      </c>
      <c r="I17" s="14" t="s">
        <v>49</v>
      </c>
      <c r="J17" s="14" t="s">
        <v>50</v>
      </c>
      <c r="K17" s="14" t="s">
        <v>260</v>
      </c>
      <c r="L17" s="14" t="s">
        <v>261</v>
      </c>
      <c r="M17" s="14" t="s">
        <v>262</v>
      </c>
      <c r="N17" s="14">
        <v>1</v>
      </c>
      <c r="O17" s="14">
        <v>1</v>
      </c>
      <c r="P17" s="14">
        <v>0</v>
      </c>
      <c r="Q17" s="14">
        <v>0</v>
      </c>
      <c r="R17" s="14">
        <v>0</v>
      </c>
      <c r="S17" s="14">
        <v>0</v>
      </c>
      <c r="T17" s="14">
        <v>0</v>
      </c>
      <c r="U17" s="14">
        <v>0</v>
      </c>
      <c r="V17" s="14">
        <v>0</v>
      </c>
      <c r="W17" s="14" t="s">
        <v>263</v>
      </c>
      <c r="X17" s="14" t="s">
        <v>264</v>
      </c>
      <c r="Y17" s="14" t="s">
        <v>55</v>
      </c>
      <c r="Z17" s="14" t="s">
        <v>49</v>
      </c>
      <c r="AA17" s="14" t="s">
        <v>49</v>
      </c>
      <c r="AB17" s="14" t="s">
        <v>56</v>
      </c>
      <c r="AC17" s="14" t="s">
        <v>49</v>
      </c>
      <c r="AD17" s="14" t="s">
        <v>49</v>
      </c>
      <c r="AE17" s="14" t="s">
        <v>57</v>
      </c>
      <c r="AF17" s="14" t="s">
        <v>58</v>
      </c>
      <c r="AG17" s="14" t="s">
        <v>265</v>
      </c>
      <c r="AH17" s="14" t="s">
        <v>266</v>
      </c>
      <c r="AI17" s="14" t="s">
        <v>49</v>
      </c>
      <c r="AJ17" s="14">
        <v>10</v>
      </c>
      <c r="AK17" s="14" t="s">
        <v>267</v>
      </c>
      <c r="AL17" s="14" t="s">
        <v>198</v>
      </c>
      <c r="AM17" s="14" t="s">
        <v>64</v>
      </c>
      <c r="AN17" s="14" t="s">
        <v>49</v>
      </c>
      <c r="AO17" s="14" t="s">
        <v>268</v>
      </c>
      <c r="AP17" s="14" t="s">
        <v>101</v>
      </c>
      <c r="AQ17" s="14" t="s">
        <v>269</v>
      </c>
      <c r="AR17" s="15" t="s">
        <v>270</v>
      </c>
    </row>
    <row r="18" spans="1:44" s="14" customFormat="1" x14ac:dyDescent="0.25">
      <c r="A18" s="14">
        <v>17</v>
      </c>
      <c r="B18" s="14" t="s">
        <v>44</v>
      </c>
      <c r="C18" s="14">
        <v>2022</v>
      </c>
      <c r="D18" s="29" t="s">
        <v>271</v>
      </c>
      <c r="E18" s="14" t="s">
        <v>272</v>
      </c>
      <c r="F18" s="14" t="s">
        <v>47</v>
      </c>
      <c r="G18" s="14" t="s">
        <v>273</v>
      </c>
      <c r="H18" s="14" t="s">
        <v>49</v>
      </c>
      <c r="I18" s="14" t="s">
        <v>49</v>
      </c>
      <c r="J18" s="14" t="s">
        <v>50</v>
      </c>
      <c r="K18" s="14" t="s">
        <v>48</v>
      </c>
      <c r="L18" s="14" t="s">
        <v>274</v>
      </c>
      <c r="M18" s="14" t="s">
        <v>275</v>
      </c>
      <c r="N18" s="14">
        <v>1</v>
      </c>
      <c r="O18" s="14">
        <v>1</v>
      </c>
      <c r="P18" s="14">
        <v>0</v>
      </c>
      <c r="Q18" s="14">
        <v>0</v>
      </c>
      <c r="R18" s="14">
        <v>0</v>
      </c>
      <c r="S18" s="14">
        <v>0</v>
      </c>
      <c r="T18" s="14">
        <v>0</v>
      </c>
      <c r="U18" s="14">
        <v>0</v>
      </c>
      <c r="V18" s="14">
        <v>0</v>
      </c>
      <c r="W18" s="14" t="s">
        <v>276</v>
      </c>
      <c r="X18" s="14" t="s">
        <v>276</v>
      </c>
      <c r="Y18" s="14" t="s">
        <v>55</v>
      </c>
      <c r="Z18" s="14" t="s">
        <v>49</v>
      </c>
      <c r="AA18" s="14" t="s">
        <v>49</v>
      </c>
      <c r="AB18" s="14" t="s">
        <v>56</v>
      </c>
      <c r="AC18" s="14" t="s">
        <v>49</v>
      </c>
      <c r="AD18" s="14" t="s">
        <v>49</v>
      </c>
      <c r="AE18" s="14" t="s">
        <v>57</v>
      </c>
      <c r="AF18" s="14" t="s">
        <v>49</v>
      </c>
      <c r="AG18" s="14" t="s">
        <v>49</v>
      </c>
      <c r="AH18" s="14" t="s">
        <v>277</v>
      </c>
      <c r="AI18" s="14" t="s">
        <v>49</v>
      </c>
      <c r="AJ18" s="14">
        <v>0</v>
      </c>
      <c r="AK18" s="14" t="s">
        <v>278</v>
      </c>
      <c r="AL18" s="14" t="s">
        <v>198</v>
      </c>
      <c r="AM18" s="14" t="s">
        <v>64</v>
      </c>
      <c r="AN18" s="14" t="s">
        <v>49</v>
      </c>
      <c r="AO18" s="14" t="s">
        <v>279</v>
      </c>
      <c r="AP18" s="14" t="s">
        <v>101</v>
      </c>
      <c r="AQ18" s="14" t="s">
        <v>280</v>
      </c>
      <c r="AR18" s="15" t="s">
        <v>281</v>
      </c>
    </row>
    <row r="19" spans="1:44" s="14" customFormat="1" x14ac:dyDescent="0.25">
      <c r="A19" s="14">
        <v>18</v>
      </c>
      <c r="B19" s="14" t="s">
        <v>44</v>
      </c>
      <c r="C19" s="14">
        <v>2022</v>
      </c>
      <c r="D19" s="29" t="s">
        <v>282</v>
      </c>
      <c r="E19" s="14" t="s">
        <v>283</v>
      </c>
      <c r="F19" s="14" t="s">
        <v>47</v>
      </c>
      <c r="G19" s="14" t="s">
        <v>284</v>
      </c>
      <c r="H19" s="14" t="s">
        <v>49</v>
      </c>
      <c r="I19" s="14" t="s">
        <v>49</v>
      </c>
      <c r="J19" s="14" t="s">
        <v>50</v>
      </c>
      <c r="K19" s="14" t="s">
        <v>285</v>
      </c>
      <c r="L19" s="14" t="s">
        <v>286</v>
      </c>
      <c r="M19" s="14" t="s">
        <v>287</v>
      </c>
      <c r="N19" s="14">
        <v>1</v>
      </c>
      <c r="O19" s="14">
        <v>0</v>
      </c>
      <c r="P19" s="14">
        <v>0</v>
      </c>
      <c r="Q19" s="14">
        <v>0</v>
      </c>
      <c r="R19" s="14">
        <v>0</v>
      </c>
      <c r="S19" s="14">
        <v>0</v>
      </c>
      <c r="T19" s="14">
        <v>0</v>
      </c>
      <c r="U19" s="14">
        <v>0</v>
      </c>
      <c r="V19" s="14">
        <v>0</v>
      </c>
      <c r="W19" s="14" t="s">
        <v>49</v>
      </c>
      <c r="X19" s="14" t="s">
        <v>49</v>
      </c>
      <c r="Y19" s="14" t="s">
        <v>55</v>
      </c>
      <c r="Z19" s="14" t="s">
        <v>49</v>
      </c>
      <c r="AA19" s="14" t="s">
        <v>49</v>
      </c>
      <c r="AB19" s="14" t="s">
        <v>49</v>
      </c>
      <c r="AC19" s="14" t="s">
        <v>49</v>
      </c>
      <c r="AD19" s="14" t="s">
        <v>49</v>
      </c>
      <c r="AE19" s="14" t="s">
        <v>49</v>
      </c>
      <c r="AF19" s="14" t="s">
        <v>49</v>
      </c>
      <c r="AG19" s="14" t="s">
        <v>49</v>
      </c>
      <c r="AH19" s="14" t="s">
        <v>49</v>
      </c>
      <c r="AI19" s="14" t="s">
        <v>49</v>
      </c>
      <c r="AJ19" s="14">
        <v>0</v>
      </c>
      <c r="AK19" s="14" t="s">
        <v>49</v>
      </c>
      <c r="AL19" s="14" t="s">
        <v>49</v>
      </c>
      <c r="AM19" s="14" t="s">
        <v>49</v>
      </c>
      <c r="AN19" s="14" t="s">
        <v>49</v>
      </c>
      <c r="AO19" s="14" t="s">
        <v>288</v>
      </c>
      <c r="AP19" s="14" t="s">
        <v>101</v>
      </c>
      <c r="AQ19" s="14" t="s">
        <v>289</v>
      </c>
      <c r="AR19" s="15" t="s">
        <v>290</v>
      </c>
    </row>
    <row r="20" spans="1:44" s="14" customFormat="1" x14ac:dyDescent="0.25">
      <c r="A20" s="14">
        <v>19</v>
      </c>
      <c r="B20" s="14" t="s">
        <v>44</v>
      </c>
      <c r="C20" s="14">
        <v>2024</v>
      </c>
      <c r="D20" s="29" t="s">
        <v>291</v>
      </c>
      <c r="E20" s="14" t="s">
        <v>292</v>
      </c>
      <c r="F20" s="14" t="s">
        <v>47</v>
      </c>
      <c r="G20" s="14" t="s">
        <v>293</v>
      </c>
      <c r="H20" s="14" t="s">
        <v>294</v>
      </c>
      <c r="I20" s="14" t="s">
        <v>295</v>
      </c>
      <c r="J20" s="14" t="s">
        <v>296</v>
      </c>
      <c r="K20" s="14" t="s">
        <v>297</v>
      </c>
      <c r="L20" s="14" t="s">
        <v>298</v>
      </c>
      <c r="M20" s="14" t="s">
        <v>299</v>
      </c>
      <c r="N20" s="14">
        <v>1</v>
      </c>
      <c r="O20" s="14">
        <v>1</v>
      </c>
      <c r="P20" s="14">
        <v>1</v>
      </c>
      <c r="Q20" s="14">
        <v>0</v>
      </c>
      <c r="R20" s="14">
        <v>1</v>
      </c>
      <c r="S20" s="14">
        <v>0</v>
      </c>
      <c r="T20" s="14">
        <v>1</v>
      </c>
      <c r="U20" s="14">
        <v>1</v>
      </c>
      <c r="V20" s="14">
        <v>0</v>
      </c>
      <c r="W20" s="14" t="s">
        <v>300</v>
      </c>
      <c r="X20" s="14" t="s">
        <v>301</v>
      </c>
      <c r="Y20" s="14" t="s">
        <v>55</v>
      </c>
      <c r="Z20" s="16" t="s">
        <v>302</v>
      </c>
      <c r="AA20" s="16" t="s">
        <v>303</v>
      </c>
      <c r="AB20" s="14" t="s">
        <v>56</v>
      </c>
      <c r="AC20" s="14" t="s">
        <v>304</v>
      </c>
      <c r="AD20" s="14" t="s">
        <v>305</v>
      </c>
      <c r="AE20" s="14" t="s">
        <v>57</v>
      </c>
      <c r="AF20" s="14" t="s">
        <v>49</v>
      </c>
      <c r="AG20" s="14" t="s">
        <v>49</v>
      </c>
      <c r="AH20" s="14" t="s">
        <v>306</v>
      </c>
      <c r="AI20" s="14" t="s">
        <v>307</v>
      </c>
      <c r="AJ20" s="14">
        <v>5</v>
      </c>
      <c r="AK20" s="14" t="s">
        <v>308</v>
      </c>
      <c r="AL20" s="14" t="s">
        <v>78</v>
      </c>
      <c r="AM20" s="14" t="s">
        <v>100</v>
      </c>
      <c r="AN20" s="14">
        <v>200</v>
      </c>
      <c r="AO20" s="14" t="s">
        <v>309</v>
      </c>
      <c r="AP20" s="14" t="s">
        <v>66</v>
      </c>
      <c r="AQ20" s="14" t="s">
        <v>310</v>
      </c>
      <c r="AR20" s="15" t="s">
        <v>311</v>
      </c>
    </row>
    <row r="21" spans="1:44" s="14" customFormat="1" x14ac:dyDescent="0.25">
      <c r="A21" s="14">
        <v>20</v>
      </c>
      <c r="B21" s="14" t="s">
        <v>44</v>
      </c>
      <c r="C21" s="14">
        <v>2019</v>
      </c>
      <c r="D21" s="29" t="s">
        <v>312</v>
      </c>
      <c r="E21" s="14" t="s">
        <v>313</v>
      </c>
      <c r="F21" s="14" t="s">
        <v>47</v>
      </c>
      <c r="G21" s="14" t="s">
        <v>259</v>
      </c>
      <c r="H21" s="14" t="s">
        <v>49</v>
      </c>
      <c r="I21" s="14" t="s">
        <v>314</v>
      </c>
      <c r="J21" s="14" t="s">
        <v>50</v>
      </c>
      <c r="K21" s="14" t="s">
        <v>260</v>
      </c>
      <c r="L21" s="14" t="s">
        <v>315</v>
      </c>
      <c r="M21" s="14" t="s">
        <v>316</v>
      </c>
      <c r="N21" s="14">
        <v>1</v>
      </c>
      <c r="O21" s="14">
        <v>1</v>
      </c>
      <c r="P21" s="14">
        <v>0</v>
      </c>
      <c r="Q21" s="14">
        <v>0</v>
      </c>
      <c r="R21" s="14">
        <v>0</v>
      </c>
      <c r="S21" s="14">
        <v>0</v>
      </c>
      <c r="T21" s="14">
        <v>0</v>
      </c>
      <c r="U21" s="14">
        <v>0</v>
      </c>
      <c r="V21" s="14">
        <v>0</v>
      </c>
      <c r="W21" s="14" t="s">
        <v>317</v>
      </c>
      <c r="X21" s="14" t="s">
        <v>264</v>
      </c>
      <c r="Y21" s="14" t="s">
        <v>55</v>
      </c>
      <c r="Z21" s="16">
        <v>-126644</v>
      </c>
      <c r="AA21" s="16">
        <v>-391004</v>
      </c>
      <c r="AB21" s="14" t="s">
        <v>56</v>
      </c>
      <c r="AC21" s="14" t="s">
        <v>318</v>
      </c>
      <c r="AD21" s="14" t="s">
        <v>49</v>
      </c>
      <c r="AE21" s="14" t="s">
        <v>57</v>
      </c>
      <c r="AF21" s="14" t="s">
        <v>49</v>
      </c>
      <c r="AG21" s="14" t="s">
        <v>49</v>
      </c>
      <c r="AH21" s="14" t="s">
        <v>319</v>
      </c>
      <c r="AI21" s="14" t="s">
        <v>320</v>
      </c>
      <c r="AJ21" s="14">
        <v>5</v>
      </c>
      <c r="AK21" s="14" t="s">
        <v>321</v>
      </c>
      <c r="AL21" s="14" t="s">
        <v>198</v>
      </c>
      <c r="AM21" s="14" t="s">
        <v>100</v>
      </c>
      <c r="AN21" s="14" t="s">
        <v>49</v>
      </c>
      <c r="AO21" s="14" t="s">
        <v>322</v>
      </c>
      <c r="AP21" s="14" t="s">
        <v>66</v>
      </c>
      <c r="AQ21" s="14" t="s">
        <v>323</v>
      </c>
      <c r="AR21" s="15" t="s">
        <v>324</v>
      </c>
    </row>
    <row r="22" spans="1:44" s="14" customFormat="1" x14ac:dyDescent="0.25">
      <c r="A22" s="14">
        <v>21</v>
      </c>
      <c r="B22" s="14" t="s">
        <v>44</v>
      </c>
      <c r="C22" s="14">
        <v>2017</v>
      </c>
      <c r="D22" s="29" t="s">
        <v>325</v>
      </c>
      <c r="E22" s="14" t="s">
        <v>326</v>
      </c>
      <c r="F22" s="14" t="s">
        <v>47</v>
      </c>
      <c r="G22" s="14" t="s">
        <v>327</v>
      </c>
      <c r="H22" s="14" t="s">
        <v>328</v>
      </c>
      <c r="I22" s="14" t="s">
        <v>329</v>
      </c>
      <c r="J22" s="14" t="s">
        <v>296</v>
      </c>
      <c r="K22" s="14" t="s">
        <v>330</v>
      </c>
      <c r="L22" s="14" t="s">
        <v>331</v>
      </c>
      <c r="M22" s="14" t="s">
        <v>332</v>
      </c>
      <c r="N22" s="14">
        <v>1</v>
      </c>
      <c r="O22" s="14">
        <v>1</v>
      </c>
      <c r="P22" s="14">
        <v>0</v>
      </c>
      <c r="Q22" s="14">
        <v>0</v>
      </c>
      <c r="R22" s="14">
        <v>0</v>
      </c>
      <c r="S22" s="14">
        <v>0</v>
      </c>
      <c r="T22" s="14">
        <v>0</v>
      </c>
      <c r="U22" s="14">
        <v>0</v>
      </c>
      <c r="V22" s="14">
        <v>0</v>
      </c>
      <c r="W22" s="14" t="s">
        <v>333</v>
      </c>
      <c r="X22" s="14" t="s">
        <v>334</v>
      </c>
      <c r="Y22" s="14" t="s">
        <v>55</v>
      </c>
      <c r="Z22" s="16">
        <v>-84152</v>
      </c>
      <c r="AA22" s="16">
        <v>-370577</v>
      </c>
      <c r="AB22" s="14" t="s">
        <v>75</v>
      </c>
      <c r="AC22" s="14" t="s">
        <v>49</v>
      </c>
      <c r="AD22" s="14" t="s">
        <v>49</v>
      </c>
      <c r="AE22" s="14" t="s">
        <v>57</v>
      </c>
      <c r="AF22" s="14" t="s">
        <v>49</v>
      </c>
      <c r="AG22" s="14" t="s">
        <v>49</v>
      </c>
      <c r="AH22" s="14" t="s">
        <v>335</v>
      </c>
      <c r="AI22" s="14" t="s">
        <v>49</v>
      </c>
      <c r="AJ22" s="14">
        <v>3</v>
      </c>
      <c r="AK22" s="14" t="s">
        <v>336</v>
      </c>
      <c r="AL22" s="14" t="s">
        <v>78</v>
      </c>
      <c r="AM22" s="14" t="s">
        <v>64</v>
      </c>
      <c r="AN22" s="14" t="s">
        <v>49</v>
      </c>
      <c r="AO22" s="14" t="s">
        <v>337</v>
      </c>
      <c r="AP22" s="14" t="s">
        <v>66</v>
      </c>
      <c r="AQ22" s="14" t="s">
        <v>338</v>
      </c>
      <c r="AR22" s="15" t="s">
        <v>339</v>
      </c>
    </row>
    <row r="23" spans="1:44" s="14" customFormat="1" x14ac:dyDescent="0.25">
      <c r="A23" s="14">
        <v>22</v>
      </c>
      <c r="B23" s="14" t="s">
        <v>44</v>
      </c>
      <c r="C23" s="14">
        <v>2022</v>
      </c>
      <c r="D23" s="29" t="s">
        <v>340</v>
      </c>
      <c r="E23" s="14" t="s">
        <v>341</v>
      </c>
      <c r="F23" s="14" t="s">
        <v>106</v>
      </c>
      <c r="G23" s="14" t="s">
        <v>342</v>
      </c>
      <c r="H23" s="14" t="s">
        <v>343</v>
      </c>
      <c r="I23" s="14" t="s">
        <v>344</v>
      </c>
      <c r="J23" s="14" t="s">
        <v>50</v>
      </c>
      <c r="K23" s="14" t="s">
        <v>48</v>
      </c>
      <c r="L23" s="14" t="s">
        <v>345</v>
      </c>
      <c r="M23" s="14" t="s">
        <v>346</v>
      </c>
      <c r="N23" s="14">
        <v>1</v>
      </c>
      <c r="O23" s="14">
        <v>1</v>
      </c>
      <c r="P23" s="14">
        <v>1</v>
      </c>
      <c r="Q23" s="14">
        <v>0</v>
      </c>
      <c r="R23" s="14">
        <v>1</v>
      </c>
      <c r="S23" s="14">
        <v>0</v>
      </c>
      <c r="T23" s="14">
        <v>0</v>
      </c>
      <c r="U23" s="14">
        <v>0</v>
      </c>
      <c r="V23" s="14">
        <v>0</v>
      </c>
      <c r="W23" s="14" t="s">
        <v>347</v>
      </c>
      <c r="X23" s="14" t="s">
        <v>348</v>
      </c>
      <c r="Y23" s="14" t="s">
        <v>55</v>
      </c>
      <c r="Z23" s="16" t="s">
        <v>349</v>
      </c>
      <c r="AA23" s="16" t="s">
        <v>350</v>
      </c>
      <c r="AB23" s="14" t="s">
        <v>56</v>
      </c>
      <c r="AC23" s="14">
        <v>1</v>
      </c>
      <c r="AD23" s="14" t="s">
        <v>49</v>
      </c>
      <c r="AE23" s="14" t="s">
        <v>57</v>
      </c>
      <c r="AF23" s="14" t="s">
        <v>49</v>
      </c>
      <c r="AG23" s="14" t="s">
        <v>49</v>
      </c>
      <c r="AH23" s="14" t="s">
        <v>351</v>
      </c>
      <c r="AI23" s="14" t="s">
        <v>352</v>
      </c>
      <c r="AJ23" s="14">
        <v>3</v>
      </c>
      <c r="AK23" s="14" t="s">
        <v>353</v>
      </c>
      <c r="AL23" s="14" t="s">
        <v>78</v>
      </c>
      <c r="AM23" s="14" t="s">
        <v>64</v>
      </c>
      <c r="AN23" s="14" t="s">
        <v>49</v>
      </c>
      <c r="AO23" s="14" t="s">
        <v>354</v>
      </c>
      <c r="AP23" s="14" t="s">
        <v>66</v>
      </c>
      <c r="AQ23" s="14" t="s">
        <v>355</v>
      </c>
      <c r="AR23" s="15" t="s">
        <v>356</v>
      </c>
    </row>
    <row r="24" spans="1:44" s="14" customFormat="1" x14ac:dyDescent="0.25">
      <c r="A24" s="14">
        <v>23</v>
      </c>
      <c r="B24" s="14" t="s">
        <v>44</v>
      </c>
      <c r="C24" s="14">
        <v>2008</v>
      </c>
      <c r="D24" s="29" t="s">
        <v>357</v>
      </c>
      <c r="E24" s="14" t="s">
        <v>358</v>
      </c>
      <c r="F24" s="14" t="s">
        <v>47</v>
      </c>
      <c r="G24" s="14" t="s">
        <v>359</v>
      </c>
      <c r="H24" s="14" t="s">
        <v>49</v>
      </c>
      <c r="I24" s="14" t="s">
        <v>360</v>
      </c>
      <c r="J24" s="14" t="s">
        <v>50</v>
      </c>
      <c r="K24" s="14" t="s">
        <v>361</v>
      </c>
      <c r="L24" s="14" t="s">
        <v>362</v>
      </c>
      <c r="M24" s="14" t="s">
        <v>363</v>
      </c>
      <c r="N24" s="14">
        <v>1</v>
      </c>
      <c r="O24" s="14">
        <v>1</v>
      </c>
      <c r="P24" s="14">
        <v>1</v>
      </c>
      <c r="Q24" s="14">
        <v>0</v>
      </c>
      <c r="R24" s="14">
        <v>1</v>
      </c>
      <c r="S24" s="14">
        <v>0</v>
      </c>
      <c r="T24" s="14">
        <v>1</v>
      </c>
      <c r="U24" s="14">
        <v>0</v>
      </c>
      <c r="V24" s="14">
        <v>1</v>
      </c>
      <c r="W24" s="14" t="s">
        <v>364</v>
      </c>
      <c r="X24" s="14" t="s">
        <v>365</v>
      </c>
      <c r="Y24" s="14" t="s">
        <v>55</v>
      </c>
      <c r="Z24" s="16" t="s">
        <v>366</v>
      </c>
      <c r="AA24" s="16" t="s">
        <v>367</v>
      </c>
      <c r="AB24" s="14" t="s">
        <v>75</v>
      </c>
      <c r="AC24" s="14" t="s">
        <v>368</v>
      </c>
      <c r="AD24" s="14" t="s">
        <v>369</v>
      </c>
      <c r="AE24" s="14" t="s">
        <v>57</v>
      </c>
      <c r="AF24" s="14" t="s">
        <v>49</v>
      </c>
      <c r="AG24" s="14" t="s">
        <v>49</v>
      </c>
      <c r="AH24" s="14" t="s">
        <v>370</v>
      </c>
      <c r="AI24" s="14" t="s">
        <v>371</v>
      </c>
      <c r="AJ24" s="14">
        <v>1</v>
      </c>
      <c r="AK24" s="14" t="s">
        <v>372</v>
      </c>
      <c r="AL24" s="14" t="s">
        <v>78</v>
      </c>
      <c r="AM24" s="14" t="s">
        <v>64</v>
      </c>
      <c r="AN24" s="14">
        <v>48</v>
      </c>
      <c r="AO24" s="14" t="s">
        <v>373</v>
      </c>
      <c r="AP24" s="14" t="s">
        <v>66</v>
      </c>
      <c r="AQ24" s="14" t="s">
        <v>374</v>
      </c>
      <c r="AR24" s="15" t="s">
        <v>375</v>
      </c>
    </row>
    <row r="25" spans="1:44" s="14" customFormat="1" x14ac:dyDescent="0.25">
      <c r="A25" s="14">
        <v>24</v>
      </c>
      <c r="B25" s="14" t="s">
        <v>44</v>
      </c>
      <c r="C25" s="14">
        <v>2002</v>
      </c>
      <c r="D25" s="29" t="s">
        <v>376</v>
      </c>
      <c r="E25" s="14" t="s">
        <v>377</v>
      </c>
      <c r="F25" s="14" t="s">
        <v>106</v>
      </c>
      <c r="G25" s="14" t="s">
        <v>378</v>
      </c>
      <c r="H25" s="14" t="s">
        <v>379</v>
      </c>
      <c r="I25" s="14" t="s">
        <v>380</v>
      </c>
      <c r="J25" s="14" t="s">
        <v>50</v>
      </c>
      <c r="K25" s="14" t="s">
        <v>381</v>
      </c>
      <c r="L25" s="14" t="s">
        <v>382</v>
      </c>
      <c r="M25" s="14" t="s">
        <v>383</v>
      </c>
      <c r="N25" s="14">
        <v>1</v>
      </c>
      <c r="O25" s="14">
        <v>1</v>
      </c>
      <c r="P25" s="14">
        <v>1</v>
      </c>
      <c r="Q25" s="14">
        <v>1</v>
      </c>
      <c r="R25" s="14">
        <v>1</v>
      </c>
      <c r="S25" s="14">
        <v>1</v>
      </c>
      <c r="T25" s="14">
        <v>1</v>
      </c>
      <c r="U25" s="14">
        <v>0</v>
      </c>
      <c r="V25" s="14">
        <v>0</v>
      </c>
      <c r="W25" s="14" t="s">
        <v>384</v>
      </c>
      <c r="X25" s="14" t="s">
        <v>385</v>
      </c>
      <c r="Y25" s="14" t="s">
        <v>55</v>
      </c>
      <c r="Z25" s="16" t="s">
        <v>386</v>
      </c>
      <c r="AA25" s="16" t="s">
        <v>387</v>
      </c>
      <c r="AB25" s="14" t="s">
        <v>130</v>
      </c>
      <c r="AC25" s="14" t="s">
        <v>49</v>
      </c>
      <c r="AD25" s="14" t="s">
        <v>388</v>
      </c>
      <c r="AE25" s="14" t="s">
        <v>57</v>
      </c>
      <c r="AF25" s="14" t="s">
        <v>49</v>
      </c>
      <c r="AG25" s="14" t="s">
        <v>49</v>
      </c>
      <c r="AH25" s="14" t="s">
        <v>389</v>
      </c>
      <c r="AI25" s="14" t="s">
        <v>390</v>
      </c>
      <c r="AJ25" s="14">
        <v>2</v>
      </c>
      <c r="AK25" s="14" t="s">
        <v>391</v>
      </c>
      <c r="AL25" s="14" t="s">
        <v>78</v>
      </c>
      <c r="AM25" s="14" t="s">
        <v>64</v>
      </c>
      <c r="AN25" s="14" t="s">
        <v>49</v>
      </c>
      <c r="AO25" s="14" t="s">
        <v>392</v>
      </c>
      <c r="AP25" s="14" t="s">
        <v>66</v>
      </c>
      <c r="AQ25" s="14" t="s">
        <v>393</v>
      </c>
      <c r="AR25" s="15" t="s">
        <v>394</v>
      </c>
    </row>
    <row r="26" spans="1:44" s="14" customFormat="1" x14ac:dyDescent="0.25">
      <c r="A26" s="14">
        <v>25</v>
      </c>
      <c r="B26" s="14" t="s">
        <v>44</v>
      </c>
      <c r="C26" s="14">
        <v>2021</v>
      </c>
      <c r="D26" s="29" t="s">
        <v>395</v>
      </c>
      <c r="E26" s="14" t="s">
        <v>396</v>
      </c>
      <c r="F26" s="14" t="s">
        <v>47</v>
      </c>
      <c r="G26" s="14" t="s">
        <v>397</v>
      </c>
      <c r="H26" s="14" t="s">
        <v>398</v>
      </c>
      <c r="I26" s="14" t="s">
        <v>399</v>
      </c>
      <c r="J26" s="14" t="s">
        <v>50</v>
      </c>
      <c r="K26" s="14" t="s">
        <v>400</v>
      </c>
      <c r="L26" s="14" t="s">
        <v>401</v>
      </c>
      <c r="M26" s="14" t="s">
        <v>402</v>
      </c>
      <c r="N26" s="14">
        <v>1</v>
      </c>
      <c r="O26" s="14">
        <v>1</v>
      </c>
      <c r="P26" s="14">
        <v>1</v>
      </c>
      <c r="Q26" s="14">
        <v>0</v>
      </c>
      <c r="R26" s="14">
        <v>1</v>
      </c>
      <c r="S26" s="14">
        <v>1</v>
      </c>
      <c r="T26" s="14">
        <v>0</v>
      </c>
      <c r="U26" s="14">
        <v>0</v>
      </c>
      <c r="V26" s="14">
        <v>0</v>
      </c>
      <c r="W26" s="14" t="s">
        <v>301</v>
      </c>
      <c r="X26" s="14" t="s">
        <v>403</v>
      </c>
      <c r="Y26" s="14" t="s">
        <v>55</v>
      </c>
      <c r="Z26" s="16" t="s">
        <v>404</v>
      </c>
      <c r="AA26" s="16" t="s">
        <v>405</v>
      </c>
      <c r="AB26" s="14" t="s">
        <v>75</v>
      </c>
      <c r="AC26" s="14">
        <v>1</v>
      </c>
      <c r="AD26" s="14" t="s">
        <v>406</v>
      </c>
      <c r="AE26" s="14" t="s">
        <v>57</v>
      </c>
      <c r="AF26" s="14" t="s">
        <v>49</v>
      </c>
      <c r="AG26" s="14" t="s">
        <v>49</v>
      </c>
      <c r="AH26" s="14" t="s">
        <v>407</v>
      </c>
      <c r="AI26" s="14" t="s">
        <v>408</v>
      </c>
      <c r="AJ26" s="14">
        <v>4</v>
      </c>
      <c r="AK26" s="14" t="s">
        <v>409</v>
      </c>
      <c r="AL26" s="14" t="s">
        <v>78</v>
      </c>
      <c r="AM26" s="14" t="s">
        <v>64</v>
      </c>
      <c r="AN26" s="14">
        <v>200</v>
      </c>
      <c r="AO26" s="14" t="s">
        <v>410</v>
      </c>
      <c r="AP26" s="14" t="s">
        <v>66</v>
      </c>
      <c r="AQ26" s="14" t="s">
        <v>411</v>
      </c>
      <c r="AR26" s="15" t="s">
        <v>412</v>
      </c>
    </row>
    <row r="27" spans="1:44" s="14" customFormat="1" x14ac:dyDescent="0.25">
      <c r="A27" s="14">
        <v>26</v>
      </c>
      <c r="B27" s="14" t="s">
        <v>44</v>
      </c>
      <c r="C27" s="14">
        <v>2018</v>
      </c>
      <c r="D27" s="29" t="s">
        <v>413</v>
      </c>
      <c r="E27" s="14" t="s">
        <v>414</v>
      </c>
      <c r="F27" s="14" t="s">
        <v>106</v>
      </c>
      <c r="G27" s="14" t="s">
        <v>415</v>
      </c>
      <c r="H27" s="14" t="s">
        <v>416</v>
      </c>
      <c r="I27" s="14" t="s">
        <v>417</v>
      </c>
      <c r="J27" s="14" t="s">
        <v>50</v>
      </c>
      <c r="K27" s="14" t="s">
        <v>418</v>
      </c>
      <c r="L27" s="14" t="s">
        <v>419</v>
      </c>
      <c r="M27" s="14" t="s">
        <v>420</v>
      </c>
      <c r="N27" s="14">
        <v>1</v>
      </c>
      <c r="O27" s="14">
        <v>1</v>
      </c>
      <c r="P27" s="14">
        <v>1</v>
      </c>
      <c r="Q27" s="14">
        <v>1</v>
      </c>
      <c r="R27" s="14">
        <v>1</v>
      </c>
      <c r="S27" s="14">
        <v>0</v>
      </c>
      <c r="T27" s="14">
        <v>0</v>
      </c>
      <c r="U27" s="14">
        <v>0</v>
      </c>
      <c r="V27" s="14">
        <v>0</v>
      </c>
      <c r="W27" s="14" t="s">
        <v>421</v>
      </c>
      <c r="X27" s="14" t="s">
        <v>422</v>
      </c>
      <c r="Y27" s="14" t="s">
        <v>55</v>
      </c>
      <c r="Z27" s="16" t="s">
        <v>423</v>
      </c>
      <c r="AA27" s="16" t="s">
        <v>424</v>
      </c>
      <c r="AB27" s="14" t="s">
        <v>56</v>
      </c>
      <c r="AC27" s="14" t="s">
        <v>425</v>
      </c>
      <c r="AD27" s="14" t="s">
        <v>49</v>
      </c>
      <c r="AE27" s="14" t="s">
        <v>57</v>
      </c>
      <c r="AF27" s="14" t="s">
        <v>49</v>
      </c>
      <c r="AG27" s="14" t="s">
        <v>49</v>
      </c>
      <c r="AH27" s="14" t="s">
        <v>426</v>
      </c>
      <c r="AI27" s="14" t="s">
        <v>427</v>
      </c>
      <c r="AJ27" s="14">
        <v>2</v>
      </c>
      <c r="AK27" s="14" t="s">
        <v>428</v>
      </c>
      <c r="AL27" s="14" t="s">
        <v>78</v>
      </c>
      <c r="AM27" s="14" t="s">
        <v>64</v>
      </c>
      <c r="AN27" s="14">
        <v>150</v>
      </c>
      <c r="AO27" s="14" t="s">
        <v>429</v>
      </c>
      <c r="AP27" s="14" t="s">
        <v>66</v>
      </c>
      <c r="AQ27" s="14" t="s">
        <v>430</v>
      </c>
      <c r="AR27" s="15" t="s">
        <v>431</v>
      </c>
    </row>
    <row r="28" spans="1:44" s="14" customFormat="1" x14ac:dyDescent="0.25">
      <c r="A28" s="14">
        <v>27</v>
      </c>
      <c r="B28" s="14" t="s">
        <v>44</v>
      </c>
      <c r="C28" s="14">
        <v>2005</v>
      </c>
      <c r="D28" s="29" t="s">
        <v>432</v>
      </c>
      <c r="E28" s="14" t="s">
        <v>433</v>
      </c>
      <c r="F28" s="14" t="s">
        <v>47</v>
      </c>
      <c r="G28" s="14" t="s">
        <v>434</v>
      </c>
      <c r="H28" s="14" t="s">
        <v>49</v>
      </c>
      <c r="I28" s="14" t="s">
        <v>435</v>
      </c>
      <c r="J28" s="14" t="s">
        <v>50</v>
      </c>
      <c r="K28" s="14" t="s">
        <v>436</v>
      </c>
      <c r="L28" s="14" t="s">
        <v>437</v>
      </c>
      <c r="M28" s="14" t="s">
        <v>438</v>
      </c>
      <c r="N28" s="14">
        <v>1</v>
      </c>
      <c r="O28" s="14">
        <v>1</v>
      </c>
      <c r="P28" s="14">
        <v>1</v>
      </c>
      <c r="Q28" s="14">
        <v>1</v>
      </c>
      <c r="R28" s="14">
        <v>1</v>
      </c>
      <c r="S28" s="14">
        <v>0</v>
      </c>
      <c r="T28" s="14">
        <v>0</v>
      </c>
      <c r="U28" s="14">
        <v>0</v>
      </c>
      <c r="V28" s="14">
        <v>0</v>
      </c>
      <c r="W28" s="14" t="s">
        <v>439</v>
      </c>
      <c r="X28" s="14" t="s">
        <v>440</v>
      </c>
      <c r="Y28" s="14" t="s">
        <v>55</v>
      </c>
      <c r="Z28" s="16" t="s">
        <v>441</v>
      </c>
      <c r="AA28" s="16" t="s">
        <v>442</v>
      </c>
      <c r="AB28" s="14" t="s">
        <v>130</v>
      </c>
      <c r="AC28" s="14">
        <v>1</v>
      </c>
      <c r="AD28" s="14" t="s">
        <v>49</v>
      </c>
      <c r="AE28" s="14" t="s">
        <v>57</v>
      </c>
      <c r="AF28" s="14" t="s">
        <v>49</v>
      </c>
      <c r="AG28" s="14" t="s">
        <v>49</v>
      </c>
      <c r="AH28" s="14" t="s">
        <v>443</v>
      </c>
      <c r="AI28" s="14">
        <v>13</v>
      </c>
      <c r="AJ28" s="14">
        <v>4</v>
      </c>
      <c r="AK28" s="14" t="s">
        <v>444</v>
      </c>
      <c r="AL28" s="14" t="s">
        <v>78</v>
      </c>
      <c r="AM28" s="14" t="s">
        <v>64</v>
      </c>
      <c r="AN28" s="14" t="s">
        <v>49</v>
      </c>
      <c r="AO28" s="14" t="s">
        <v>445</v>
      </c>
      <c r="AP28" s="14" t="s">
        <v>66</v>
      </c>
      <c r="AQ28" s="14" t="s">
        <v>446</v>
      </c>
      <c r="AR28" s="15" t="s">
        <v>447</v>
      </c>
    </row>
    <row r="29" spans="1:44" s="14" customFormat="1" x14ac:dyDescent="0.25">
      <c r="A29" s="14">
        <v>28</v>
      </c>
      <c r="B29" s="14" t="s">
        <v>44</v>
      </c>
      <c r="C29" s="14">
        <v>2023</v>
      </c>
      <c r="D29" s="29" t="s">
        <v>448</v>
      </c>
      <c r="E29" s="14" t="s">
        <v>449</v>
      </c>
      <c r="F29" s="14" t="s">
        <v>106</v>
      </c>
      <c r="G29" s="14" t="s">
        <v>450</v>
      </c>
      <c r="H29" s="14" t="s">
        <v>451</v>
      </c>
      <c r="I29" s="14" t="s">
        <v>452</v>
      </c>
      <c r="J29" s="14" t="s">
        <v>108</v>
      </c>
      <c r="K29" s="14" t="s">
        <v>453</v>
      </c>
      <c r="L29" s="14" t="s">
        <v>454</v>
      </c>
      <c r="M29" s="14" t="s">
        <v>455</v>
      </c>
      <c r="N29" s="14">
        <v>1</v>
      </c>
      <c r="O29" s="14">
        <v>1</v>
      </c>
      <c r="P29" s="14">
        <v>1</v>
      </c>
      <c r="Q29" s="14">
        <v>1</v>
      </c>
      <c r="R29" s="14">
        <v>1</v>
      </c>
      <c r="S29" s="14">
        <v>0</v>
      </c>
      <c r="T29" s="14">
        <v>0</v>
      </c>
      <c r="U29" s="14">
        <v>0</v>
      </c>
      <c r="V29" s="14">
        <v>0</v>
      </c>
      <c r="W29" s="14" t="s">
        <v>456</v>
      </c>
      <c r="X29" s="14" t="s">
        <v>457</v>
      </c>
      <c r="Y29" s="14" t="s">
        <v>55</v>
      </c>
      <c r="Z29" s="16" t="s">
        <v>458</v>
      </c>
      <c r="AA29" s="16" t="s">
        <v>459</v>
      </c>
      <c r="AB29" s="14" t="s">
        <v>56</v>
      </c>
      <c r="AC29" s="14">
        <v>16</v>
      </c>
      <c r="AD29" s="14" t="s">
        <v>460</v>
      </c>
      <c r="AE29" s="14" t="s">
        <v>57</v>
      </c>
      <c r="AF29" s="14" t="s">
        <v>49</v>
      </c>
      <c r="AG29" s="14" t="s">
        <v>49</v>
      </c>
      <c r="AH29" s="14" t="s">
        <v>443</v>
      </c>
      <c r="AI29" s="14">
        <v>16</v>
      </c>
      <c r="AJ29" s="14">
        <v>3</v>
      </c>
      <c r="AK29" s="14" t="s">
        <v>461</v>
      </c>
      <c r="AL29" s="14" t="s">
        <v>63</v>
      </c>
      <c r="AM29" s="14" t="s">
        <v>64</v>
      </c>
      <c r="AN29" s="14" t="s">
        <v>49</v>
      </c>
      <c r="AO29" s="14" t="s">
        <v>462</v>
      </c>
      <c r="AP29" s="14" t="s">
        <v>66</v>
      </c>
      <c r="AQ29" s="14" t="s">
        <v>463</v>
      </c>
      <c r="AR29" s="15" t="s">
        <v>464</v>
      </c>
    </row>
    <row r="30" spans="1:44" s="14" customFormat="1" x14ac:dyDescent="0.25">
      <c r="A30" s="14">
        <v>29</v>
      </c>
      <c r="B30" s="14" t="s">
        <v>44</v>
      </c>
      <c r="C30" s="14">
        <v>2024</v>
      </c>
      <c r="D30" s="29" t="s">
        <v>465</v>
      </c>
      <c r="E30" s="14" t="s">
        <v>466</v>
      </c>
      <c r="F30" s="14" t="s">
        <v>106</v>
      </c>
      <c r="G30" s="14" t="s">
        <v>415</v>
      </c>
      <c r="H30" s="14" t="s">
        <v>467</v>
      </c>
      <c r="I30" s="14" t="s">
        <v>417</v>
      </c>
      <c r="J30" s="14" t="s">
        <v>50</v>
      </c>
      <c r="K30" s="14" t="s">
        <v>468</v>
      </c>
      <c r="L30" s="14" t="s">
        <v>469</v>
      </c>
      <c r="M30" s="14" t="s">
        <v>470</v>
      </c>
      <c r="N30" s="14">
        <v>1</v>
      </c>
      <c r="O30" s="14">
        <v>1</v>
      </c>
      <c r="P30" s="14">
        <v>1</v>
      </c>
      <c r="Q30" s="14">
        <v>0</v>
      </c>
      <c r="R30" s="14">
        <v>1</v>
      </c>
      <c r="S30" s="14">
        <v>0</v>
      </c>
      <c r="T30" s="14">
        <v>0</v>
      </c>
      <c r="U30" s="14">
        <v>0</v>
      </c>
      <c r="V30" s="14">
        <v>0</v>
      </c>
      <c r="W30" s="14" t="s">
        <v>471</v>
      </c>
      <c r="X30" s="14" t="s">
        <v>472</v>
      </c>
      <c r="Y30" s="14" t="s">
        <v>55</v>
      </c>
      <c r="Z30" s="16" t="s">
        <v>473</v>
      </c>
      <c r="AA30" s="16" t="s">
        <v>474</v>
      </c>
      <c r="AB30" s="14" t="s">
        <v>97</v>
      </c>
      <c r="AC30" s="14">
        <v>2</v>
      </c>
      <c r="AD30" s="14" t="s">
        <v>475</v>
      </c>
      <c r="AE30" s="14" t="s">
        <v>57</v>
      </c>
      <c r="AF30" s="14" t="s">
        <v>49</v>
      </c>
      <c r="AG30" s="14" t="s">
        <v>49</v>
      </c>
      <c r="AH30" s="14" t="s">
        <v>476</v>
      </c>
      <c r="AI30" s="14">
        <v>5</v>
      </c>
      <c r="AJ30" s="14">
        <v>2</v>
      </c>
      <c r="AK30" s="14" t="s">
        <v>477</v>
      </c>
      <c r="AL30" s="14" t="s">
        <v>78</v>
      </c>
      <c r="AM30" s="14" t="s">
        <v>100</v>
      </c>
      <c r="AN30" s="14" t="s">
        <v>49</v>
      </c>
      <c r="AO30" s="14" t="s">
        <v>478</v>
      </c>
      <c r="AP30" s="14" t="s">
        <v>66</v>
      </c>
      <c r="AQ30" s="14" t="s">
        <v>479</v>
      </c>
      <c r="AR30" s="15" t="s">
        <v>480</v>
      </c>
    </row>
    <row r="31" spans="1:44" s="14" customFormat="1" x14ac:dyDescent="0.25">
      <c r="A31" s="14">
        <v>30</v>
      </c>
      <c r="B31" s="14" t="s">
        <v>44</v>
      </c>
      <c r="C31" s="14">
        <v>1994</v>
      </c>
      <c r="D31" s="29" t="s">
        <v>481</v>
      </c>
      <c r="E31" s="14" t="s">
        <v>482</v>
      </c>
      <c r="F31" s="14" t="s">
        <v>106</v>
      </c>
      <c r="G31" s="14" t="s">
        <v>415</v>
      </c>
      <c r="H31" s="14" t="s">
        <v>49</v>
      </c>
      <c r="I31" s="14" t="s">
        <v>483</v>
      </c>
      <c r="J31" s="14" t="s">
        <v>108</v>
      </c>
      <c r="K31" s="14" t="s">
        <v>484</v>
      </c>
      <c r="L31" s="14" t="s">
        <v>485</v>
      </c>
      <c r="M31" s="14" t="s">
        <v>486</v>
      </c>
      <c r="N31" s="14">
        <v>1</v>
      </c>
      <c r="O31" s="14">
        <v>1</v>
      </c>
      <c r="P31" s="14">
        <v>1</v>
      </c>
      <c r="Q31" s="14">
        <v>1</v>
      </c>
      <c r="R31" s="14">
        <v>1</v>
      </c>
      <c r="S31" s="14">
        <v>0</v>
      </c>
      <c r="T31" s="14">
        <v>1</v>
      </c>
      <c r="U31" s="14">
        <v>0</v>
      </c>
      <c r="V31" s="14">
        <v>1</v>
      </c>
      <c r="W31" s="14" t="s">
        <v>487</v>
      </c>
      <c r="X31" s="14" t="s">
        <v>488</v>
      </c>
      <c r="Y31" s="14" t="s">
        <v>55</v>
      </c>
      <c r="Z31" s="16" t="s">
        <v>489</v>
      </c>
      <c r="AA31" s="16" t="s">
        <v>490</v>
      </c>
      <c r="AB31" s="14" t="s">
        <v>56</v>
      </c>
      <c r="AC31" s="14">
        <v>100</v>
      </c>
      <c r="AD31" s="14" t="s">
        <v>491</v>
      </c>
      <c r="AE31" s="14" t="s">
        <v>57</v>
      </c>
      <c r="AF31" s="14" t="s">
        <v>58</v>
      </c>
      <c r="AG31" s="14" t="s">
        <v>492</v>
      </c>
      <c r="AH31" s="14" t="s">
        <v>493</v>
      </c>
      <c r="AI31" s="14">
        <v>6</v>
      </c>
      <c r="AJ31" s="14">
        <v>60</v>
      </c>
      <c r="AK31" s="14" t="s">
        <v>494</v>
      </c>
      <c r="AL31" s="14" t="s">
        <v>198</v>
      </c>
      <c r="AM31" s="14" t="s">
        <v>64</v>
      </c>
      <c r="AN31" s="14" t="s">
        <v>49</v>
      </c>
      <c r="AO31" s="14" t="s">
        <v>495</v>
      </c>
      <c r="AP31" s="14" t="s">
        <v>66</v>
      </c>
      <c r="AQ31" s="14" t="s">
        <v>496</v>
      </c>
      <c r="AR31" s="15" t="s">
        <v>497</v>
      </c>
    </row>
    <row r="32" spans="1:44" s="14" customFormat="1" x14ac:dyDescent="0.25">
      <c r="A32" s="14">
        <v>31</v>
      </c>
      <c r="B32" s="14" t="s">
        <v>44</v>
      </c>
      <c r="C32" s="14">
        <v>2021</v>
      </c>
      <c r="D32" s="29" t="s">
        <v>498</v>
      </c>
      <c r="E32" s="14" t="s">
        <v>499</v>
      </c>
      <c r="F32" s="14" t="s">
        <v>106</v>
      </c>
      <c r="G32" s="14" t="s">
        <v>500</v>
      </c>
      <c r="H32" s="14" t="s">
        <v>501</v>
      </c>
      <c r="I32" s="14" t="s">
        <v>502</v>
      </c>
      <c r="J32" s="14" t="s">
        <v>296</v>
      </c>
      <c r="K32" s="14" t="s">
        <v>503</v>
      </c>
      <c r="L32" s="14" t="s">
        <v>504</v>
      </c>
      <c r="M32" s="14" t="s">
        <v>505</v>
      </c>
      <c r="N32" s="14">
        <v>1</v>
      </c>
      <c r="O32" s="14">
        <v>1</v>
      </c>
      <c r="P32" s="14">
        <v>1</v>
      </c>
      <c r="Q32" s="14">
        <v>0</v>
      </c>
      <c r="R32" s="14">
        <v>0</v>
      </c>
      <c r="S32" s="14">
        <v>1</v>
      </c>
      <c r="T32" s="14">
        <v>0</v>
      </c>
      <c r="U32" s="14">
        <v>0</v>
      </c>
      <c r="V32" s="14">
        <v>0</v>
      </c>
      <c r="W32" s="14" t="s">
        <v>506</v>
      </c>
      <c r="X32" s="14" t="s">
        <v>507</v>
      </c>
      <c r="Y32" s="14" t="s">
        <v>55</v>
      </c>
      <c r="Z32" s="14" t="s">
        <v>49</v>
      </c>
      <c r="AA32" s="14" t="s">
        <v>49</v>
      </c>
      <c r="AB32" s="14" t="s">
        <v>75</v>
      </c>
      <c r="AC32" s="14" t="s">
        <v>49</v>
      </c>
      <c r="AD32" s="14" t="s">
        <v>49</v>
      </c>
      <c r="AE32" s="14" t="s">
        <v>57</v>
      </c>
      <c r="AF32" s="14" t="s">
        <v>49</v>
      </c>
      <c r="AG32" s="14" t="s">
        <v>49</v>
      </c>
      <c r="AH32" s="14" t="s">
        <v>508</v>
      </c>
      <c r="AI32" s="14">
        <v>15</v>
      </c>
      <c r="AJ32" s="14">
        <v>2</v>
      </c>
      <c r="AK32" s="14" t="s">
        <v>509</v>
      </c>
      <c r="AL32" s="14" t="s">
        <v>198</v>
      </c>
      <c r="AM32" s="14" t="s">
        <v>64</v>
      </c>
      <c r="AN32" s="14" t="s">
        <v>49</v>
      </c>
      <c r="AO32" s="14" t="s">
        <v>510</v>
      </c>
      <c r="AP32" s="14" t="s">
        <v>66</v>
      </c>
      <c r="AQ32" s="14" t="s">
        <v>511</v>
      </c>
      <c r="AR32" s="15" t="s">
        <v>512</v>
      </c>
    </row>
    <row r="33" spans="1:44" s="14" customFormat="1" x14ac:dyDescent="0.25">
      <c r="A33" s="14">
        <v>32</v>
      </c>
      <c r="B33" s="14" t="s">
        <v>513</v>
      </c>
      <c r="C33" s="14">
        <v>2004</v>
      </c>
      <c r="D33" s="29" t="s">
        <v>514</v>
      </c>
      <c r="E33" s="14" t="s">
        <v>515</v>
      </c>
      <c r="F33" s="14" t="s">
        <v>47</v>
      </c>
      <c r="G33" s="14" t="s">
        <v>516</v>
      </c>
      <c r="H33" s="14" t="s">
        <v>49</v>
      </c>
      <c r="I33" s="14" t="s">
        <v>123</v>
      </c>
      <c r="J33" s="14" t="s">
        <v>296</v>
      </c>
      <c r="K33" s="14" t="s">
        <v>517</v>
      </c>
      <c r="L33" s="14" t="s">
        <v>518</v>
      </c>
      <c r="M33" s="14" t="s">
        <v>519</v>
      </c>
      <c r="N33" s="14">
        <v>1</v>
      </c>
      <c r="O33" s="14">
        <v>1</v>
      </c>
      <c r="P33" s="14">
        <v>1</v>
      </c>
      <c r="Q33" s="14">
        <v>1</v>
      </c>
      <c r="R33" s="14">
        <v>1</v>
      </c>
      <c r="S33" s="14">
        <v>0</v>
      </c>
      <c r="T33" s="14">
        <v>0</v>
      </c>
      <c r="U33" s="14">
        <v>0</v>
      </c>
      <c r="V33" s="14">
        <v>1</v>
      </c>
      <c r="W33" s="14" t="s">
        <v>520</v>
      </c>
      <c r="X33" s="14" t="s">
        <v>521</v>
      </c>
      <c r="Y33" s="14" t="s">
        <v>55</v>
      </c>
      <c r="Z33" s="14" t="s">
        <v>49</v>
      </c>
      <c r="AA33" s="14" t="s">
        <v>49</v>
      </c>
      <c r="AB33" s="14" t="s">
        <v>97</v>
      </c>
      <c r="AC33" s="14">
        <v>8.1000000000000003E-2</v>
      </c>
      <c r="AD33" s="14" t="s">
        <v>522</v>
      </c>
      <c r="AE33" s="14" t="s">
        <v>57</v>
      </c>
      <c r="AF33" s="14" t="s">
        <v>49</v>
      </c>
      <c r="AG33" s="14" t="s">
        <v>49</v>
      </c>
      <c r="AH33" s="14" t="s">
        <v>49</v>
      </c>
      <c r="AI33" s="14">
        <v>6</v>
      </c>
      <c r="AJ33" s="14">
        <v>20</v>
      </c>
      <c r="AK33" s="14" t="s">
        <v>523</v>
      </c>
      <c r="AL33" s="14" t="s">
        <v>63</v>
      </c>
      <c r="AM33" s="14" t="s">
        <v>64</v>
      </c>
      <c r="AN33" s="14">
        <v>30</v>
      </c>
      <c r="AO33" s="14" t="s">
        <v>524</v>
      </c>
      <c r="AP33" s="14" t="s">
        <v>101</v>
      </c>
      <c r="AQ33" s="14" t="s">
        <v>525</v>
      </c>
      <c r="AR33" s="15" t="s">
        <v>526</v>
      </c>
    </row>
    <row r="34" spans="1:44" s="14" customFormat="1" x14ac:dyDescent="0.25">
      <c r="A34" s="14">
        <v>33</v>
      </c>
      <c r="B34" s="14" t="s">
        <v>44</v>
      </c>
      <c r="C34" s="14">
        <v>2016</v>
      </c>
      <c r="D34" s="29" t="s">
        <v>527</v>
      </c>
      <c r="E34" s="14" t="s">
        <v>528</v>
      </c>
      <c r="F34" s="14" t="s">
        <v>106</v>
      </c>
      <c r="G34" s="14" t="s">
        <v>529</v>
      </c>
      <c r="H34" s="14" t="s">
        <v>530</v>
      </c>
      <c r="I34" s="14" t="s">
        <v>531</v>
      </c>
      <c r="J34" s="14" t="s">
        <v>296</v>
      </c>
      <c r="K34" s="14" t="s">
        <v>532</v>
      </c>
      <c r="L34" s="14" t="s">
        <v>533</v>
      </c>
      <c r="M34" s="14" t="s">
        <v>534</v>
      </c>
      <c r="N34" s="14">
        <v>1</v>
      </c>
      <c r="O34" s="14">
        <v>1</v>
      </c>
      <c r="P34" s="14">
        <v>1</v>
      </c>
      <c r="Q34" s="14">
        <v>1</v>
      </c>
      <c r="R34" s="14">
        <v>0</v>
      </c>
      <c r="S34" s="14">
        <v>0</v>
      </c>
      <c r="T34" s="14">
        <v>0</v>
      </c>
      <c r="U34" s="14">
        <v>0</v>
      </c>
      <c r="V34" s="14">
        <v>0</v>
      </c>
      <c r="W34" s="14" t="s">
        <v>535</v>
      </c>
      <c r="X34" s="14" t="s">
        <v>536</v>
      </c>
      <c r="Y34" s="14" t="s">
        <v>55</v>
      </c>
      <c r="Z34" s="14">
        <v>-14.792999999999999</v>
      </c>
      <c r="AA34" s="14">
        <v>-39.045999999999999</v>
      </c>
      <c r="AB34" s="14" t="s">
        <v>56</v>
      </c>
      <c r="AC34" s="14" t="s">
        <v>49</v>
      </c>
      <c r="AD34" s="14" t="s">
        <v>537</v>
      </c>
      <c r="AE34" s="14" t="s">
        <v>57</v>
      </c>
      <c r="AF34" s="14" t="s">
        <v>49</v>
      </c>
      <c r="AG34" s="14" t="s">
        <v>49</v>
      </c>
      <c r="AH34" s="14" t="s">
        <v>538</v>
      </c>
      <c r="AI34" s="14" t="s">
        <v>49</v>
      </c>
      <c r="AJ34" s="14">
        <v>0</v>
      </c>
      <c r="AK34" s="14" t="s">
        <v>539</v>
      </c>
      <c r="AL34" s="14" t="s">
        <v>198</v>
      </c>
      <c r="AM34" s="14" t="s">
        <v>64</v>
      </c>
      <c r="AN34" s="14" t="s">
        <v>49</v>
      </c>
      <c r="AO34" s="14" t="s">
        <v>540</v>
      </c>
      <c r="AP34" s="14" t="s">
        <v>66</v>
      </c>
      <c r="AQ34" s="14" t="s">
        <v>541</v>
      </c>
      <c r="AR34" s="15" t="s">
        <v>542</v>
      </c>
    </row>
    <row r="35" spans="1:44" s="14" customFormat="1" x14ac:dyDescent="0.25">
      <c r="A35" s="14">
        <v>34</v>
      </c>
      <c r="B35" s="14" t="s">
        <v>44</v>
      </c>
      <c r="C35" s="14">
        <v>2021</v>
      </c>
      <c r="D35" s="29" t="s">
        <v>543</v>
      </c>
      <c r="E35" s="14" t="s">
        <v>544</v>
      </c>
      <c r="F35" s="14" t="s">
        <v>47</v>
      </c>
      <c r="G35" s="14" t="s">
        <v>545</v>
      </c>
      <c r="H35" s="14" t="s">
        <v>546</v>
      </c>
      <c r="I35" s="14" t="s">
        <v>547</v>
      </c>
      <c r="J35" s="14" t="s">
        <v>296</v>
      </c>
      <c r="K35" s="14" t="s">
        <v>548</v>
      </c>
      <c r="L35" s="14" t="s">
        <v>549</v>
      </c>
      <c r="M35" s="14" t="s">
        <v>550</v>
      </c>
      <c r="N35" s="14">
        <v>1</v>
      </c>
      <c r="O35" s="14">
        <v>1</v>
      </c>
      <c r="P35" s="14">
        <v>1</v>
      </c>
      <c r="Q35" s="14">
        <v>0</v>
      </c>
      <c r="R35" s="14">
        <v>1</v>
      </c>
      <c r="S35" s="14">
        <v>1</v>
      </c>
      <c r="T35" s="14">
        <v>0</v>
      </c>
      <c r="U35" s="14">
        <v>0</v>
      </c>
      <c r="V35" s="14">
        <v>0</v>
      </c>
      <c r="W35" s="14" t="s">
        <v>551</v>
      </c>
      <c r="X35" s="14" t="s">
        <v>552</v>
      </c>
      <c r="Y35" s="14" t="s">
        <v>55</v>
      </c>
      <c r="Z35" s="14">
        <v>-3.6859999999999999</v>
      </c>
      <c r="AA35" s="14">
        <v>-40.348999999999997</v>
      </c>
      <c r="AB35" s="14" t="s">
        <v>97</v>
      </c>
      <c r="AC35" s="14" t="s">
        <v>49</v>
      </c>
      <c r="AD35" s="14" t="s">
        <v>553</v>
      </c>
      <c r="AE35" s="14" t="s">
        <v>169</v>
      </c>
      <c r="AF35" s="14" t="s">
        <v>49</v>
      </c>
      <c r="AG35" s="14" t="s">
        <v>49</v>
      </c>
      <c r="AH35" s="14" t="s">
        <v>554</v>
      </c>
      <c r="AI35" s="14" t="s">
        <v>49</v>
      </c>
      <c r="AJ35" s="14">
        <v>0</v>
      </c>
      <c r="AK35" s="14" t="s">
        <v>555</v>
      </c>
      <c r="AL35" s="14" t="s">
        <v>198</v>
      </c>
      <c r="AM35" s="14" t="s">
        <v>64</v>
      </c>
      <c r="AN35" s="14" t="s">
        <v>49</v>
      </c>
      <c r="AO35" s="14" t="s">
        <v>556</v>
      </c>
      <c r="AP35" s="14" t="s">
        <v>66</v>
      </c>
      <c r="AQ35" s="14" t="s">
        <v>557</v>
      </c>
      <c r="AR35" s="15" t="s">
        <v>558</v>
      </c>
    </row>
    <row r="36" spans="1:44" s="14" customFormat="1" x14ac:dyDescent="0.25">
      <c r="A36" s="14">
        <v>35</v>
      </c>
      <c r="B36" s="14" t="s">
        <v>44</v>
      </c>
      <c r="C36" s="14">
        <v>2020</v>
      </c>
      <c r="D36" s="29" t="s">
        <v>559</v>
      </c>
      <c r="E36" s="14" t="s">
        <v>560</v>
      </c>
      <c r="F36" s="14" t="s">
        <v>106</v>
      </c>
      <c r="G36" s="14" t="s">
        <v>415</v>
      </c>
      <c r="H36" s="14" t="s">
        <v>561</v>
      </c>
      <c r="I36" s="14" t="s">
        <v>417</v>
      </c>
      <c r="J36" s="14" t="s">
        <v>108</v>
      </c>
      <c r="K36" s="14" t="s">
        <v>562</v>
      </c>
      <c r="L36" s="14" t="s">
        <v>563</v>
      </c>
      <c r="M36" s="14" t="s">
        <v>959</v>
      </c>
      <c r="N36" s="14">
        <v>1</v>
      </c>
      <c r="O36" s="14">
        <v>1</v>
      </c>
      <c r="P36" s="14">
        <v>1</v>
      </c>
      <c r="Q36" s="14">
        <v>0</v>
      </c>
      <c r="R36" s="14">
        <v>1</v>
      </c>
      <c r="S36" s="14">
        <v>0</v>
      </c>
      <c r="T36" s="14">
        <v>0</v>
      </c>
      <c r="U36" s="14">
        <v>0</v>
      </c>
      <c r="V36" s="14">
        <v>0</v>
      </c>
      <c r="W36" s="14" t="s">
        <v>564</v>
      </c>
      <c r="X36" s="14" t="s">
        <v>385</v>
      </c>
      <c r="Y36" s="14" t="s">
        <v>55</v>
      </c>
      <c r="Z36" s="14">
        <v>-3.1071</v>
      </c>
      <c r="AA36" s="14">
        <v>-60.0261</v>
      </c>
      <c r="AB36" s="14" t="s">
        <v>130</v>
      </c>
      <c r="AC36" s="14" t="s">
        <v>49</v>
      </c>
      <c r="AD36" s="14" t="s">
        <v>49</v>
      </c>
      <c r="AE36" s="14" t="s">
        <v>57</v>
      </c>
      <c r="AF36" s="14" t="s">
        <v>49</v>
      </c>
      <c r="AG36" s="14" t="s">
        <v>49</v>
      </c>
      <c r="AH36" s="14" t="s">
        <v>565</v>
      </c>
      <c r="AI36" s="14" t="s">
        <v>49</v>
      </c>
      <c r="AJ36" s="14">
        <v>0</v>
      </c>
      <c r="AK36" s="14" t="s">
        <v>563</v>
      </c>
      <c r="AL36" s="14" t="s">
        <v>198</v>
      </c>
      <c r="AM36" s="14" t="s">
        <v>64</v>
      </c>
      <c r="AN36" s="14" t="s">
        <v>49</v>
      </c>
      <c r="AO36" s="14" t="s">
        <v>566</v>
      </c>
      <c r="AP36" s="14" t="s">
        <v>66</v>
      </c>
      <c r="AQ36" s="14" t="s">
        <v>567</v>
      </c>
      <c r="AR36" s="15" t="s">
        <v>966</v>
      </c>
    </row>
    <row r="37" spans="1:44" s="14" customFormat="1" x14ac:dyDescent="0.25">
      <c r="A37" s="14">
        <v>36</v>
      </c>
      <c r="B37" s="14" t="s">
        <v>44</v>
      </c>
      <c r="C37" s="14">
        <v>2021</v>
      </c>
      <c r="D37" s="29" t="s">
        <v>568</v>
      </c>
      <c r="E37" s="14" t="s">
        <v>569</v>
      </c>
      <c r="F37" s="14" t="s">
        <v>106</v>
      </c>
      <c r="G37" s="14" t="s">
        <v>415</v>
      </c>
      <c r="H37" s="14" t="s">
        <v>570</v>
      </c>
      <c r="I37" s="14" t="s">
        <v>417</v>
      </c>
      <c r="J37" s="14" t="s">
        <v>108</v>
      </c>
      <c r="K37" s="14" t="s">
        <v>571</v>
      </c>
      <c r="L37" s="14" t="s">
        <v>572</v>
      </c>
      <c r="M37" s="14" t="s">
        <v>960</v>
      </c>
      <c r="N37" s="14">
        <v>1</v>
      </c>
      <c r="O37" s="14">
        <v>1</v>
      </c>
      <c r="P37" s="14">
        <v>1</v>
      </c>
      <c r="Q37" s="14">
        <v>0</v>
      </c>
      <c r="R37" s="14">
        <v>1</v>
      </c>
      <c r="S37" s="14">
        <v>1</v>
      </c>
      <c r="T37" s="14">
        <v>0</v>
      </c>
      <c r="U37" s="14">
        <v>0</v>
      </c>
      <c r="V37" s="14">
        <v>0</v>
      </c>
      <c r="W37" s="14" t="s">
        <v>573</v>
      </c>
      <c r="X37" s="14" t="s">
        <v>574</v>
      </c>
      <c r="Y37" s="14" t="s">
        <v>55</v>
      </c>
      <c r="Z37" s="14">
        <v>-20.755199999999999</v>
      </c>
      <c r="AA37" s="14">
        <v>-42.880200000000002</v>
      </c>
      <c r="AB37" s="14" t="s">
        <v>56</v>
      </c>
      <c r="AC37" s="14" t="s">
        <v>49</v>
      </c>
      <c r="AD37" s="14" t="s">
        <v>49</v>
      </c>
      <c r="AE37" s="14" t="s">
        <v>57</v>
      </c>
      <c r="AF37" s="14" t="s">
        <v>49</v>
      </c>
      <c r="AG37" s="14" t="s">
        <v>49</v>
      </c>
      <c r="AH37" s="14" t="s">
        <v>575</v>
      </c>
      <c r="AI37" s="14" t="s">
        <v>49</v>
      </c>
      <c r="AJ37" s="14">
        <v>0</v>
      </c>
      <c r="AK37" s="14" t="s">
        <v>572</v>
      </c>
      <c r="AL37" s="14" t="s">
        <v>198</v>
      </c>
      <c r="AM37" s="14" t="s">
        <v>64</v>
      </c>
      <c r="AN37" s="14" t="s">
        <v>49</v>
      </c>
      <c r="AO37" s="14" t="s">
        <v>576</v>
      </c>
      <c r="AP37" s="14" t="s">
        <v>66</v>
      </c>
      <c r="AQ37" s="14" t="s">
        <v>577</v>
      </c>
      <c r="AR37" s="15" t="s">
        <v>965</v>
      </c>
    </row>
    <row r="38" spans="1:44" s="14" customFormat="1" x14ac:dyDescent="0.25">
      <c r="A38" s="14">
        <v>37</v>
      </c>
      <c r="B38" s="14" t="s">
        <v>44</v>
      </c>
      <c r="C38" s="14">
        <v>2018</v>
      </c>
      <c r="D38" s="29" t="s">
        <v>578</v>
      </c>
      <c r="E38" s="14" t="s">
        <v>579</v>
      </c>
      <c r="F38" s="14" t="s">
        <v>106</v>
      </c>
      <c r="G38" s="14" t="s">
        <v>415</v>
      </c>
      <c r="H38" s="14" t="s">
        <v>580</v>
      </c>
      <c r="I38" s="14" t="s">
        <v>417</v>
      </c>
      <c r="J38" s="14" t="s">
        <v>108</v>
      </c>
      <c r="K38" s="14" t="s">
        <v>581</v>
      </c>
      <c r="L38" s="14" t="s">
        <v>582</v>
      </c>
      <c r="M38" s="14" t="s">
        <v>961</v>
      </c>
      <c r="N38" s="14">
        <v>1</v>
      </c>
      <c r="O38" s="14">
        <v>1</v>
      </c>
      <c r="P38" s="14">
        <v>1</v>
      </c>
      <c r="Q38" s="14">
        <v>1</v>
      </c>
      <c r="R38" s="14">
        <v>0</v>
      </c>
      <c r="S38" s="14">
        <v>0</v>
      </c>
      <c r="T38" s="14">
        <v>0</v>
      </c>
      <c r="U38" s="14">
        <v>0</v>
      </c>
      <c r="V38" s="14">
        <v>0</v>
      </c>
      <c r="W38" s="14" t="s">
        <v>583</v>
      </c>
      <c r="X38" s="14" t="s">
        <v>128</v>
      </c>
      <c r="Y38" s="14" t="s">
        <v>55</v>
      </c>
      <c r="Z38" s="14">
        <v>2.8235000000000001</v>
      </c>
      <c r="AA38" s="14">
        <v>-60.6753</v>
      </c>
      <c r="AB38" s="17" t="s">
        <v>130</v>
      </c>
      <c r="AC38" s="14" t="s">
        <v>49</v>
      </c>
      <c r="AD38" s="14" t="s">
        <v>584</v>
      </c>
      <c r="AE38" s="14" t="s">
        <v>169</v>
      </c>
      <c r="AF38" s="14" t="s">
        <v>49</v>
      </c>
      <c r="AG38" s="14" t="s">
        <v>49</v>
      </c>
      <c r="AH38" s="14" t="s">
        <v>585</v>
      </c>
      <c r="AI38" s="14">
        <v>3</v>
      </c>
      <c r="AJ38" s="14">
        <v>0</v>
      </c>
      <c r="AK38" s="14" t="s">
        <v>582</v>
      </c>
      <c r="AL38" s="14" t="s">
        <v>78</v>
      </c>
      <c r="AM38" s="14" t="s">
        <v>64</v>
      </c>
      <c r="AN38" s="14" t="s">
        <v>49</v>
      </c>
      <c r="AO38" s="14" t="s">
        <v>586</v>
      </c>
      <c r="AP38" s="14" t="s">
        <v>66</v>
      </c>
      <c r="AQ38" s="14" t="s">
        <v>587</v>
      </c>
      <c r="AR38" s="15" t="s">
        <v>964</v>
      </c>
    </row>
    <row r="39" spans="1:44" s="14" customFormat="1" x14ac:dyDescent="0.25">
      <c r="A39" s="14">
        <v>38</v>
      </c>
      <c r="B39" s="14" t="s">
        <v>44</v>
      </c>
      <c r="C39" s="14">
        <v>1999</v>
      </c>
      <c r="D39" s="29" t="s">
        <v>588</v>
      </c>
      <c r="E39" s="14" t="s">
        <v>589</v>
      </c>
      <c r="F39" s="14" t="s">
        <v>106</v>
      </c>
      <c r="G39" s="14" t="s">
        <v>590</v>
      </c>
      <c r="H39" s="14" t="s">
        <v>591</v>
      </c>
      <c r="I39" s="14" t="s">
        <v>592</v>
      </c>
      <c r="J39" s="14" t="s">
        <v>108</v>
      </c>
      <c r="K39" s="14" t="s">
        <v>593</v>
      </c>
      <c r="L39" s="14" t="s">
        <v>594</v>
      </c>
      <c r="M39" s="14" t="s">
        <v>962</v>
      </c>
      <c r="N39" s="14">
        <v>1</v>
      </c>
      <c r="O39" s="14">
        <v>1</v>
      </c>
      <c r="P39" s="14">
        <v>1</v>
      </c>
      <c r="Q39" s="14">
        <v>0</v>
      </c>
      <c r="R39" s="14">
        <v>1</v>
      </c>
      <c r="S39" s="14">
        <v>0</v>
      </c>
      <c r="T39" s="14">
        <v>0</v>
      </c>
      <c r="U39" s="14">
        <v>0</v>
      </c>
      <c r="V39" s="14">
        <v>0</v>
      </c>
      <c r="W39" s="14" t="s">
        <v>595</v>
      </c>
      <c r="X39" s="14" t="s">
        <v>596</v>
      </c>
      <c r="Y39" s="14" t="s">
        <v>55</v>
      </c>
      <c r="Z39" s="14">
        <v>-3.0030000000000001</v>
      </c>
      <c r="AA39" s="14">
        <v>-47.351999999999997</v>
      </c>
      <c r="AB39" s="14" t="s">
        <v>130</v>
      </c>
      <c r="AC39" s="14" t="s">
        <v>49</v>
      </c>
      <c r="AD39" s="14" t="s">
        <v>597</v>
      </c>
      <c r="AE39" s="14" t="s">
        <v>57</v>
      </c>
      <c r="AF39" s="14" t="s">
        <v>49</v>
      </c>
      <c r="AG39" s="14" t="s">
        <v>49</v>
      </c>
      <c r="AH39" s="14" t="s">
        <v>598</v>
      </c>
      <c r="AI39" s="14">
        <v>1</v>
      </c>
      <c r="AJ39" s="14">
        <v>6</v>
      </c>
      <c r="AK39" s="14" t="s">
        <v>594</v>
      </c>
      <c r="AL39" s="14" t="s">
        <v>198</v>
      </c>
      <c r="AM39" s="14" t="s">
        <v>64</v>
      </c>
      <c r="AN39" s="14" t="s">
        <v>49</v>
      </c>
      <c r="AO39" s="14" t="s">
        <v>599</v>
      </c>
      <c r="AP39" s="14" t="s">
        <v>66</v>
      </c>
      <c r="AQ39" s="14" t="s">
        <v>600</v>
      </c>
      <c r="AR39" s="15" t="s">
        <v>963</v>
      </c>
    </row>
    <row r="40" spans="1:44" s="14" customFormat="1" x14ac:dyDescent="0.25">
      <c r="A40" s="14">
        <v>39</v>
      </c>
      <c r="B40" s="14" t="s">
        <v>44</v>
      </c>
      <c r="C40" s="17">
        <v>2023</v>
      </c>
      <c r="D40" s="30" t="s">
        <v>968</v>
      </c>
      <c r="E40" s="17" t="s">
        <v>601</v>
      </c>
      <c r="F40" s="17" t="s">
        <v>106</v>
      </c>
      <c r="G40" s="18" t="s">
        <v>602</v>
      </c>
      <c r="H40" s="17" t="s">
        <v>603</v>
      </c>
      <c r="I40" s="17" t="s">
        <v>604</v>
      </c>
      <c r="J40" s="17" t="s">
        <v>108</v>
      </c>
      <c r="K40" s="17" t="s">
        <v>605</v>
      </c>
      <c r="L40" s="17" t="s">
        <v>606</v>
      </c>
      <c r="M40" s="17" t="s">
        <v>607</v>
      </c>
      <c r="N40" s="17">
        <v>1</v>
      </c>
      <c r="O40" s="17">
        <v>1</v>
      </c>
      <c r="P40" s="17">
        <v>0</v>
      </c>
      <c r="Q40" s="17">
        <v>0</v>
      </c>
      <c r="R40" s="17">
        <v>1</v>
      </c>
      <c r="S40" s="17">
        <v>0</v>
      </c>
      <c r="T40" s="17">
        <v>0</v>
      </c>
      <c r="U40" s="17">
        <v>0</v>
      </c>
      <c r="V40" s="17">
        <v>0</v>
      </c>
      <c r="W40" s="17" t="s">
        <v>608</v>
      </c>
      <c r="X40" s="17" t="s">
        <v>609</v>
      </c>
      <c r="Y40" s="17" t="s">
        <v>55</v>
      </c>
      <c r="Z40" s="17" t="s">
        <v>610</v>
      </c>
      <c r="AA40" s="17" t="s">
        <v>611</v>
      </c>
      <c r="AB40" s="17" t="s">
        <v>130</v>
      </c>
      <c r="AC40" s="17">
        <v>30</v>
      </c>
      <c r="AD40" s="14" t="s">
        <v>49</v>
      </c>
      <c r="AE40" s="17" t="s">
        <v>57</v>
      </c>
      <c r="AF40" s="14" t="s">
        <v>49</v>
      </c>
      <c r="AG40" s="14" t="s">
        <v>49</v>
      </c>
      <c r="AH40" s="17" t="s">
        <v>612</v>
      </c>
      <c r="AI40" s="17">
        <v>20</v>
      </c>
      <c r="AJ40" s="17">
        <v>3</v>
      </c>
      <c r="AK40" s="17" t="s">
        <v>613</v>
      </c>
      <c r="AL40" s="14" t="s">
        <v>78</v>
      </c>
      <c r="AM40" s="14" t="s">
        <v>64</v>
      </c>
      <c r="AN40" s="14" t="s">
        <v>49</v>
      </c>
      <c r="AO40" s="17" t="s">
        <v>614</v>
      </c>
      <c r="AP40" s="17" t="s">
        <v>66</v>
      </c>
      <c r="AQ40" s="17" t="s">
        <v>615</v>
      </c>
      <c r="AR40" s="19" t="s">
        <v>616</v>
      </c>
    </row>
    <row r="41" spans="1:44" s="14" customFormat="1" x14ac:dyDescent="0.25">
      <c r="A41" s="14">
        <v>40</v>
      </c>
      <c r="B41" s="14" t="s">
        <v>44</v>
      </c>
      <c r="C41" s="17">
        <v>2015</v>
      </c>
      <c r="D41" s="30" t="s">
        <v>969</v>
      </c>
      <c r="E41" s="17" t="s">
        <v>617</v>
      </c>
      <c r="F41" s="17" t="s">
        <v>106</v>
      </c>
      <c r="G41" s="18" t="s">
        <v>618</v>
      </c>
      <c r="H41" s="17" t="s">
        <v>619</v>
      </c>
      <c r="I41" s="17" t="s">
        <v>620</v>
      </c>
      <c r="J41" s="17" t="s">
        <v>108</v>
      </c>
      <c r="K41" s="17" t="s">
        <v>621</v>
      </c>
      <c r="L41" s="17" t="s">
        <v>622</v>
      </c>
      <c r="M41" s="17" t="s">
        <v>623</v>
      </c>
      <c r="N41" s="17">
        <v>1</v>
      </c>
      <c r="O41" s="17">
        <v>1</v>
      </c>
      <c r="P41" s="17">
        <v>1</v>
      </c>
      <c r="Q41" s="17">
        <v>1</v>
      </c>
      <c r="R41" s="17">
        <v>1</v>
      </c>
      <c r="S41" s="17">
        <v>1</v>
      </c>
      <c r="T41" s="17">
        <v>0</v>
      </c>
      <c r="U41" s="17">
        <v>0</v>
      </c>
      <c r="V41" s="17">
        <v>0</v>
      </c>
      <c r="W41" s="17" t="s">
        <v>624</v>
      </c>
      <c r="X41" s="17" t="s">
        <v>625</v>
      </c>
      <c r="Y41" s="17" t="s">
        <v>55</v>
      </c>
      <c r="Z41" s="20">
        <v>-3741</v>
      </c>
      <c r="AA41" s="20">
        <v>-43357</v>
      </c>
      <c r="AB41" s="17" t="s">
        <v>97</v>
      </c>
      <c r="AC41" s="17">
        <v>2</v>
      </c>
      <c r="AD41" s="17" t="s">
        <v>49</v>
      </c>
      <c r="AE41" s="17" t="s">
        <v>57</v>
      </c>
      <c r="AF41" s="14" t="s">
        <v>49</v>
      </c>
      <c r="AG41" s="14" t="s">
        <v>49</v>
      </c>
      <c r="AH41" s="18" t="s">
        <v>970</v>
      </c>
      <c r="AI41" s="17">
        <v>10</v>
      </c>
      <c r="AJ41" s="17">
        <v>2</v>
      </c>
      <c r="AK41" s="17" t="s">
        <v>626</v>
      </c>
      <c r="AL41" s="14" t="s">
        <v>63</v>
      </c>
      <c r="AM41" s="14" t="s">
        <v>64</v>
      </c>
      <c r="AN41" s="17">
        <f>120*AC41</f>
        <v>240</v>
      </c>
      <c r="AO41" s="17" t="s">
        <v>627</v>
      </c>
      <c r="AP41" s="17" t="s">
        <v>66</v>
      </c>
      <c r="AQ41" s="17" t="s">
        <v>628</v>
      </c>
      <c r="AR41" s="19" t="s">
        <v>629</v>
      </c>
    </row>
    <row r="42" spans="1:44" s="14" customFormat="1" x14ac:dyDescent="0.25">
      <c r="A42" s="14">
        <v>41</v>
      </c>
      <c r="B42" s="14" t="s">
        <v>44</v>
      </c>
      <c r="C42" s="17">
        <v>2020</v>
      </c>
      <c r="D42" s="30" t="s">
        <v>971</v>
      </c>
      <c r="E42" s="17" t="s">
        <v>630</v>
      </c>
      <c r="F42" s="17" t="s">
        <v>106</v>
      </c>
      <c r="G42" s="18" t="s">
        <v>415</v>
      </c>
      <c r="H42" s="17" t="s">
        <v>631</v>
      </c>
      <c r="I42" s="17" t="s">
        <v>632</v>
      </c>
      <c r="J42" s="17" t="s">
        <v>108</v>
      </c>
      <c r="K42" s="17" t="s">
        <v>633</v>
      </c>
      <c r="L42" s="17" t="s">
        <v>634</v>
      </c>
      <c r="M42" s="17" t="s">
        <v>635</v>
      </c>
      <c r="N42" s="17">
        <v>1</v>
      </c>
      <c r="O42" s="17">
        <v>1</v>
      </c>
      <c r="P42" s="17">
        <v>1</v>
      </c>
      <c r="Q42" s="17">
        <v>0</v>
      </c>
      <c r="R42" s="17">
        <v>1</v>
      </c>
      <c r="S42" s="17">
        <v>0</v>
      </c>
      <c r="T42" s="17">
        <v>0</v>
      </c>
      <c r="U42" s="17">
        <v>0</v>
      </c>
      <c r="V42" s="17">
        <v>0</v>
      </c>
      <c r="W42" s="17" t="s">
        <v>636</v>
      </c>
      <c r="X42" s="17" t="s">
        <v>637</v>
      </c>
      <c r="Y42" s="17" t="s">
        <v>55</v>
      </c>
      <c r="Z42" s="20">
        <v>-316206</v>
      </c>
      <c r="AA42" s="20">
        <v>-525281</v>
      </c>
      <c r="AB42" s="17" t="s">
        <v>211</v>
      </c>
      <c r="AC42" s="17">
        <v>0.25</v>
      </c>
      <c r="AD42" s="14" t="s">
        <v>49</v>
      </c>
      <c r="AE42" s="17" t="s">
        <v>57</v>
      </c>
      <c r="AF42" s="14" t="s">
        <v>49</v>
      </c>
      <c r="AG42" s="14" t="s">
        <v>49</v>
      </c>
      <c r="AH42" s="18" t="s">
        <v>972</v>
      </c>
      <c r="AI42" s="17">
        <v>4</v>
      </c>
      <c r="AJ42" s="17">
        <v>15</v>
      </c>
      <c r="AK42" s="17" t="s">
        <v>638</v>
      </c>
      <c r="AL42" s="14" t="s">
        <v>78</v>
      </c>
      <c r="AM42" s="14" t="s">
        <v>64</v>
      </c>
      <c r="AN42" s="17">
        <f>200*AC42</f>
        <v>50</v>
      </c>
      <c r="AO42" s="17" t="s">
        <v>639</v>
      </c>
      <c r="AP42" s="17" t="s">
        <v>66</v>
      </c>
      <c r="AQ42" s="17" t="s">
        <v>640</v>
      </c>
      <c r="AR42" s="19" t="s">
        <v>641</v>
      </c>
    </row>
    <row r="43" spans="1:44" s="14" customFormat="1" x14ac:dyDescent="0.25">
      <c r="A43" s="14">
        <v>42</v>
      </c>
      <c r="B43" s="14" t="s">
        <v>44</v>
      </c>
      <c r="C43" s="17">
        <v>2021</v>
      </c>
      <c r="D43" s="30" t="s">
        <v>973</v>
      </c>
      <c r="E43" s="17" t="s">
        <v>642</v>
      </c>
      <c r="F43" s="17" t="s">
        <v>106</v>
      </c>
      <c r="G43" s="18" t="s">
        <v>643</v>
      </c>
      <c r="H43" s="17" t="s">
        <v>644</v>
      </c>
      <c r="I43" s="17" t="s">
        <v>645</v>
      </c>
      <c r="J43" s="17" t="s">
        <v>296</v>
      </c>
      <c r="K43" s="17" t="s">
        <v>646</v>
      </c>
      <c r="L43" s="17" t="s">
        <v>647</v>
      </c>
      <c r="M43" s="17" t="s">
        <v>648</v>
      </c>
      <c r="N43" s="17">
        <v>1</v>
      </c>
      <c r="O43" s="17">
        <v>1</v>
      </c>
      <c r="P43" s="17">
        <v>1</v>
      </c>
      <c r="Q43" s="17">
        <v>1</v>
      </c>
      <c r="R43" s="17">
        <v>1</v>
      </c>
      <c r="S43" s="17">
        <v>0</v>
      </c>
      <c r="T43" s="17">
        <v>0</v>
      </c>
      <c r="U43" s="17">
        <v>0</v>
      </c>
      <c r="V43" s="17">
        <v>0</v>
      </c>
      <c r="W43" s="17" t="s">
        <v>649</v>
      </c>
      <c r="X43" s="17" t="s">
        <v>574</v>
      </c>
      <c r="Y43" s="17" t="s">
        <v>55</v>
      </c>
      <c r="Z43" s="17" t="s">
        <v>650</v>
      </c>
      <c r="AA43" s="17" t="s">
        <v>651</v>
      </c>
      <c r="AB43" s="17" t="s">
        <v>56</v>
      </c>
      <c r="AC43" s="17" t="s">
        <v>49</v>
      </c>
      <c r="AD43" s="17" t="s">
        <v>49</v>
      </c>
      <c r="AE43" s="17" t="s">
        <v>57</v>
      </c>
      <c r="AF43" s="14" t="s">
        <v>49</v>
      </c>
      <c r="AG43" s="14" t="s">
        <v>49</v>
      </c>
      <c r="AH43" s="17" t="s">
        <v>652</v>
      </c>
      <c r="AI43" s="17">
        <v>25</v>
      </c>
      <c r="AJ43" s="17">
        <v>2</v>
      </c>
      <c r="AK43" s="17" t="s">
        <v>653</v>
      </c>
      <c r="AL43" s="14" t="s">
        <v>78</v>
      </c>
      <c r="AM43" s="14" t="s">
        <v>64</v>
      </c>
      <c r="AN43" s="14" t="s">
        <v>49</v>
      </c>
      <c r="AO43" s="17" t="s">
        <v>654</v>
      </c>
      <c r="AP43" s="17" t="s">
        <v>66</v>
      </c>
      <c r="AQ43" s="17" t="s">
        <v>655</v>
      </c>
      <c r="AR43" s="19" t="s">
        <v>656</v>
      </c>
    </row>
    <row r="44" spans="1:44" s="14" customFormat="1" x14ac:dyDescent="0.25">
      <c r="A44" s="14">
        <v>43</v>
      </c>
      <c r="B44" s="14" t="s">
        <v>44</v>
      </c>
      <c r="C44" s="17">
        <v>2017</v>
      </c>
      <c r="D44" s="30" t="s">
        <v>657</v>
      </c>
      <c r="E44" s="17" t="s">
        <v>658</v>
      </c>
      <c r="F44" s="17" t="s">
        <v>106</v>
      </c>
      <c r="G44" s="18" t="s">
        <v>659</v>
      </c>
      <c r="H44" s="17" t="s">
        <v>660</v>
      </c>
      <c r="I44" s="17" t="s">
        <v>661</v>
      </c>
      <c r="J44" s="17" t="s">
        <v>296</v>
      </c>
      <c r="K44" s="17" t="s">
        <v>662</v>
      </c>
      <c r="L44" s="17" t="s">
        <v>663</v>
      </c>
      <c r="M44" s="17" t="s">
        <v>664</v>
      </c>
      <c r="N44" s="17">
        <v>1</v>
      </c>
      <c r="O44" s="17">
        <v>1</v>
      </c>
      <c r="P44" s="17">
        <v>1</v>
      </c>
      <c r="Q44" s="17">
        <v>0</v>
      </c>
      <c r="R44" s="17">
        <v>1</v>
      </c>
      <c r="S44" s="17">
        <v>0</v>
      </c>
      <c r="T44" s="17">
        <v>0</v>
      </c>
      <c r="U44" s="17">
        <v>0</v>
      </c>
      <c r="V44" s="17">
        <v>0</v>
      </c>
      <c r="W44" s="17" t="s">
        <v>665</v>
      </c>
      <c r="X44" s="17" t="s">
        <v>348</v>
      </c>
      <c r="Y44" s="17" t="s">
        <v>55</v>
      </c>
      <c r="Z44" s="17" t="s">
        <v>666</v>
      </c>
      <c r="AA44" s="17" t="s">
        <v>667</v>
      </c>
      <c r="AB44" s="17" t="s">
        <v>56</v>
      </c>
      <c r="AC44" s="17">
        <v>0.34</v>
      </c>
      <c r="AD44" s="17" t="s">
        <v>49</v>
      </c>
      <c r="AE44" s="17" t="s">
        <v>57</v>
      </c>
      <c r="AF44" s="14" t="s">
        <v>49</v>
      </c>
      <c r="AG44" s="14" t="s">
        <v>49</v>
      </c>
      <c r="AH44" s="17" t="s">
        <v>668</v>
      </c>
      <c r="AI44" s="17">
        <v>17</v>
      </c>
      <c r="AJ44" s="17">
        <v>10</v>
      </c>
      <c r="AK44" s="17" t="s">
        <v>669</v>
      </c>
      <c r="AL44" s="14" t="s">
        <v>198</v>
      </c>
      <c r="AM44" s="14" t="s">
        <v>64</v>
      </c>
      <c r="AN44" s="14" t="s">
        <v>49</v>
      </c>
      <c r="AO44" s="17" t="s">
        <v>670</v>
      </c>
      <c r="AP44" s="17" t="s">
        <v>101</v>
      </c>
      <c r="AQ44" s="17" t="s">
        <v>671</v>
      </c>
      <c r="AR44" s="19" t="s">
        <v>672</v>
      </c>
    </row>
    <row r="45" spans="1:44" s="14" customFormat="1" x14ac:dyDescent="0.25">
      <c r="A45" s="14">
        <v>44</v>
      </c>
      <c r="B45" s="14" t="s">
        <v>44</v>
      </c>
      <c r="C45" s="14">
        <v>2018</v>
      </c>
      <c r="D45" s="29" t="s">
        <v>673</v>
      </c>
      <c r="E45" s="14" t="s">
        <v>674</v>
      </c>
      <c r="F45" s="14" t="s">
        <v>106</v>
      </c>
      <c r="G45" s="14" t="s">
        <v>675</v>
      </c>
      <c r="H45" s="14" t="s">
        <v>676</v>
      </c>
      <c r="I45" s="14" t="s">
        <v>677</v>
      </c>
      <c r="J45" s="14" t="s">
        <v>296</v>
      </c>
      <c r="K45" s="14" t="s">
        <v>678</v>
      </c>
      <c r="L45" s="14" t="s">
        <v>679</v>
      </c>
      <c r="M45" s="14" t="s">
        <v>680</v>
      </c>
      <c r="N45" s="14">
        <v>1</v>
      </c>
      <c r="O45" s="14">
        <v>1</v>
      </c>
      <c r="P45" s="14">
        <v>0</v>
      </c>
      <c r="Q45" s="14">
        <v>0</v>
      </c>
      <c r="R45" s="14">
        <v>0</v>
      </c>
      <c r="S45" s="14">
        <v>0</v>
      </c>
      <c r="T45" s="14">
        <v>0</v>
      </c>
      <c r="U45" s="14">
        <v>0</v>
      </c>
      <c r="V45" s="14">
        <v>0</v>
      </c>
      <c r="W45" s="14" t="s">
        <v>681</v>
      </c>
      <c r="X45" s="14" t="s">
        <v>682</v>
      </c>
      <c r="Y45" s="14" t="s">
        <v>55</v>
      </c>
      <c r="Z45" s="16" t="s">
        <v>683</v>
      </c>
      <c r="AA45" s="16" t="s">
        <v>684</v>
      </c>
      <c r="AB45" s="14" t="s">
        <v>56</v>
      </c>
      <c r="AC45" s="14">
        <v>15</v>
      </c>
      <c r="AD45" s="14" t="s">
        <v>49</v>
      </c>
      <c r="AE45" s="14" t="s">
        <v>57</v>
      </c>
      <c r="AF45" s="14" t="s">
        <v>49</v>
      </c>
      <c r="AG45" s="14" t="s">
        <v>49</v>
      </c>
      <c r="AH45" s="14" t="s">
        <v>685</v>
      </c>
      <c r="AI45" s="14">
        <v>4.5</v>
      </c>
      <c r="AJ45" s="14">
        <v>3</v>
      </c>
      <c r="AK45" s="14" t="s">
        <v>686</v>
      </c>
      <c r="AL45" s="14" t="s">
        <v>78</v>
      </c>
      <c r="AM45" s="14" t="s">
        <v>64</v>
      </c>
      <c r="AN45" s="14">
        <f>300*AC45</f>
        <v>4500</v>
      </c>
      <c r="AO45" s="14" t="s">
        <v>687</v>
      </c>
      <c r="AP45" s="14" t="s">
        <v>66</v>
      </c>
      <c r="AQ45" s="14" t="s">
        <v>688</v>
      </c>
      <c r="AR45" s="15" t="s">
        <v>689</v>
      </c>
    </row>
    <row r="46" spans="1:44" s="14" customFormat="1" x14ac:dyDescent="0.25">
      <c r="A46" s="14">
        <v>45</v>
      </c>
      <c r="B46" s="14" t="s">
        <v>44</v>
      </c>
      <c r="C46" s="14">
        <v>2006</v>
      </c>
      <c r="D46" s="29" t="s">
        <v>690</v>
      </c>
      <c r="E46" s="14" t="s">
        <v>691</v>
      </c>
      <c r="F46" s="14" t="s">
        <v>47</v>
      </c>
      <c r="G46" s="14" t="s">
        <v>692</v>
      </c>
      <c r="H46" s="14" t="s">
        <v>693</v>
      </c>
      <c r="I46" s="14" t="s">
        <v>694</v>
      </c>
      <c r="J46" s="14" t="s">
        <v>108</v>
      </c>
      <c r="K46" s="14" t="s">
        <v>695</v>
      </c>
      <c r="L46" s="14" t="s">
        <v>696</v>
      </c>
      <c r="M46" s="14" t="s">
        <v>697</v>
      </c>
      <c r="N46" s="14">
        <v>1</v>
      </c>
      <c r="O46" s="14">
        <v>1</v>
      </c>
      <c r="P46" s="14">
        <v>1</v>
      </c>
      <c r="Q46" s="14">
        <v>1</v>
      </c>
      <c r="R46" s="14">
        <v>0</v>
      </c>
      <c r="S46" s="14">
        <v>0</v>
      </c>
      <c r="T46" s="14">
        <v>0</v>
      </c>
      <c r="U46" s="14">
        <v>0</v>
      </c>
      <c r="V46" s="14">
        <v>0</v>
      </c>
      <c r="W46" s="14" t="s">
        <v>698</v>
      </c>
      <c r="X46" s="14" t="s">
        <v>699</v>
      </c>
      <c r="Y46" s="14" t="s">
        <v>55</v>
      </c>
      <c r="Z46" s="16" t="s">
        <v>700</v>
      </c>
      <c r="AA46" s="16" t="s">
        <v>701</v>
      </c>
      <c r="AB46" s="14" t="s">
        <v>130</v>
      </c>
      <c r="AC46" s="14" t="s">
        <v>49</v>
      </c>
      <c r="AD46" s="14" t="s">
        <v>49</v>
      </c>
      <c r="AE46" s="14" t="s">
        <v>57</v>
      </c>
      <c r="AF46" s="14" t="s">
        <v>49</v>
      </c>
      <c r="AG46" s="14" t="s">
        <v>49</v>
      </c>
      <c r="AH46" s="14" t="s">
        <v>702</v>
      </c>
      <c r="AI46" s="14">
        <v>8</v>
      </c>
      <c r="AK46" s="14" t="s">
        <v>703</v>
      </c>
      <c r="AL46" s="14" t="s">
        <v>78</v>
      </c>
      <c r="AM46" s="14" t="s">
        <v>64</v>
      </c>
      <c r="AN46" s="14" t="s">
        <v>49</v>
      </c>
      <c r="AO46" s="14" t="s">
        <v>704</v>
      </c>
      <c r="AP46" s="14" t="s">
        <v>66</v>
      </c>
      <c r="AQ46" s="14" t="s">
        <v>705</v>
      </c>
      <c r="AR46" s="15" t="s">
        <v>706</v>
      </c>
    </row>
    <row r="47" spans="1:44" s="14" customFormat="1" x14ac:dyDescent="0.25">
      <c r="A47" s="14">
        <v>46</v>
      </c>
      <c r="B47" s="14" t="s">
        <v>44</v>
      </c>
      <c r="C47" s="14">
        <v>2008</v>
      </c>
      <c r="D47" s="29" t="s">
        <v>707</v>
      </c>
      <c r="E47" s="14" t="s">
        <v>691</v>
      </c>
      <c r="F47" s="14" t="s">
        <v>47</v>
      </c>
      <c r="G47" s="14" t="s">
        <v>107</v>
      </c>
      <c r="H47" s="14" t="s">
        <v>708</v>
      </c>
      <c r="I47" s="14" t="s">
        <v>709</v>
      </c>
      <c r="J47" s="14" t="s">
        <v>108</v>
      </c>
      <c r="K47" s="14" t="s">
        <v>710</v>
      </c>
      <c r="L47" s="14" t="s">
        <v>711</v>
      </c>
      <c r="M47" s="14" t="s">
        <v>712</v>
      </c>
      <c r="N47" s="14">
        <v>1</v>
      </c>
      <c r="O47" s="14">
        <v>1</v>
      </c>
      <c r="P47" s="14">
        <v>1</v>
      </c>
      <c r="Q47" s="14">
        <v>0</v>
      </c>
      <c r="R47" s="14">
        <v>1</v>
      </c>
      <c r="S47" s="14">
        <v>0</v>
      </c>
      <c r="T47" s="14">
        <v>1</v>
      </c>
      <c r="U47" s="14">
        <v>0</v>
      </c>
      <c r="V47" s="14">
        <v>0</v>
      </c>
      <c r="W47" s="14" t="s">
        <v>713</v>
      </c>
      <c r="X47" s="14" t="s">
        <v>714</v>
      </c>
      <c r="Y47" s="14" t="s">
        <v>55</v>
      </c>
      <c r="Z47" s="16" t="s">
        <v>715</v>
      </c>
      <c r="AA47" s="16" t="s">
        <v>716</v>
      </c>
      <c r="AB47" s="14" t="s">
        <v>56</v>
      </c>
      <c r="AC47" s="14" t="s">
        <v>49</v>
      </c>
      <c r="AD47" s="14" t="s">
        <v>49</v>
      </c>
      <c r="AE47" s="14" t="s">
        <v>57</v>
      </c>
      <c r="AF47" s="14" t="s">
        <v>49</v>
      </c>
      <c r="AG47" s="14" t="s">
        <v>49</v>
      </c>
      <c r="AH47" s="14" t="s">
        <v>974</v>
      </c>
      <c r="AI47" s="14">
        <v>14</v>
      </c>
      <c r="AJ47" s="14">
        <v>5</v>
      </c>
      <c r="AK47" s="14" t="s">
        <v>717</v>
      </c>
      <c r="AL47" s="14" t="s">
        <v>78</v>
      </c>
      <c r="AM47" s="14" t="s">
        <v>64</v>
      </c>
      <c r="AN47" s="14">
        <v>36</v>
      </c>
      <c r="AO47" s="14" t="s">
        <v>718</v>
      </c>
      <c r="AP47" s="14" t="s">
        <v>66</v>
      </c>
      <c r="AQ47" s="14" t="s">
        <v>719</v>
      </c>
      <c r="AR47" s="15" t="s">
        <v>720</v>
      </c>
    </row>
    <row r="48" spans="1:44" s="14" customFormat="1" x14ac:dyDescent="0.25">
      <c r="A48" s="14">
        <v>47</v>
      </c>
      <c r="B48" s="14" t="s">
        <v>44</v>
      </c>
      <c r="C48" s="14">
        <v>2012</v>
      </c>
      <c r="D48" s="29" t="s">
        <v>721</v>
      </c>
      <c r="E48" s="14" t="s">
        <v>722</v>
      </c>
      <c r="F48" s="14" t="s">
        <v>47</v>
      </c>
      <c r="G48" s="14" t="s">
        <v>107</v>
      </c>
      <c r="H48" s="14" t="s">
        <v>708</v>
      </c>
      <c r="I48" s="14" t="s">
        <v>709</v>
      </c>
      <c r="J48" s="14" t="s">
        <v>108</v>
      </c>
      <c r="K48" s="14" t="s">
        <v>695</v>
      </c>
      <c r="L48" s="14" t="s">
        <v>723</v>
      </c>
      <c r="M48" s="14" t="s">
        <v>724</v>
      </c>
      <c r="N48" s="14">
        <v>1</v>
      </c>
      <c r="O48" s="14">
        <v>1</v>
      </c>
      <c r="P48" s="14">
        <v>1</v>
      </c>
      <c r="Q48" s="14">
        <v>1</v>
      </c>
      <c r="R48" s="14">
        <v>0</v>
      </c>
      <c r="S48" s="14">
        <v>0</v>
      </c>
      <c r="T48" s="14">
        <v>0</v>
      </c>
      <c r="U48" s="14">
        <v>1</v>
      </c>
      <c r="V48" s="14">
        <v>0</v>
      </c>
      <c r="W48" s="14" t="s">
        <v>725</v>
      </c>
      <c r="X48" s="14" t="s">
        <v>726</v>
      </c>
      <c r="Y48" s="14" t="s">
        <v>55</v>
      </c>
      <c r="Z48" s="16" t="s">
        <v>727</v>
      </c>
      <c r="AA48" s="16" t="s">
        <v>728</v>
      </c>
      <c r="AB48" s="14" t="s">
        <v>56</v>
      </c>
      <c r="AC48" s="14">
        <v>0.5</v>
      </c>
      <c r="AD48" s="14" t="s">
        <v>729</v>
      </c>
      <c r="AE48" s="14" t="s">
        <v>169</v>
      </c>
      <c r="AF48" s="14" t="s">
        <v>49</v>
      </c>
      <c r="AG48" s="14" t="s">
        <v>49</v>
      </c>
      <c r="AH48" s="14" t="s">
        <v>730</v>
      </c>
      <c r="AI48" s="14">
        <v>7</v>
      </c>
      <c r="AJ48" s="14">
        <v>20</v>
      </c>
      <c r="AK48" s="14" t="s">
        <v>731</v>
      </c>
      <c r="AL48" s="14" t="s">
        <v>78</v>
      </c>
      <c r="AM48" s="14" t="s">
        <v>64</v>
      </c>
      <c r="AN48" s="14" t="s">
        <v>49</v>
      </c>
      <c r="AO48" s="14" t="s">
        <v>732</v>
      </c>
      <c r="AP48" s="14" t="s">
        <v>66</v>
      </c>
      <c r="AQ48" s="14" t="s">
        <v>733</v>
      </c>
      <c r="AR48" s="15" t="s">
        <v>734</v>
      </c>
    </row>
    <row r="49" spans="1:44" s="14" customFormat="1" x14ac:dyDescent="0.25">
      <c r="A49" s="14">
        <v>48</v>
      </c>
      <c r="B49" s="14" t="s">
        <v>44</v>
      </c>
      <c r="C49" s="14">
        <v>2016</v>
      </c>
      <c r="D49" s="29" t="s">
        <v>735</v>
      </c>
      <c r="E49" s="14" t="s">
        <v>736</v>
      </c>
      <c r="F49" s="14" t="s">
        <v>106</v>
      </c>
      <c r="G49" s="14" t="s">
        <v>737</v>
      </c>
      <c r="H49" s="14" t="s">
        <v>738</v>
      </c>
      <c r="I49" s="14" t="s">
        <v>739</v>
      </c>
      <c r="J49" s="14" t="s">
        <v>108</v>
      </c>
      <c r="K49" s="14" t="s">
        <v>678</v>
      </c>
      <c r="L49" s="14" t="s">
        <v>740</v>
      </c>
      <c r="M49" s="14" t="s">
        <v>741</v>
      </c>
      <c r="N49" s="14">
        <v>1</v>
      </c>
      <c r="O49" s="14">
        <v>1</v>
      </c>
      <c r="P49" s="14">
        <v>1</v>
      </c>
      <c r="Q49" s="14">
        <v>1</v>
      </c>
      <c r="R49" s="14">
        <v>0</v>
      </c>
      <c r="S49" s="14">
        <v>0</v>
      </c>
      <c r="T49" s="14">
        <v>0</v>
      </c>
      <c r="U49" s="14">
        <v>0</v>
      </c>
      <c r="V49" s="14">
        <v>0</v>
      </c>
      <c r="W49" s="14" t="s">
        <v>742</v>
      </c>
      <c r="X49" s="14" t="s">
        <v>457</v>
      </c>
      <c r="Y49" s="14" t="s">
        <v>55</v>
      </c>
      <c r="Z49" s="16" t="s">
        <v>743</v>
      </c>
      <c r="AA49" s="16" t="s">
        <v>744</v>
      </c>
      <c r="AB49" s="14" t="s">
        <v>56</v>
      </c>
      <c r="AC49" s="2" t="s">
        <v>49</v>
      </c>
      <c r="AD49" s="14" t="s">
        <v>49</v>
      </c>
      <c r="AE49" s="14" t="s">
        <v>57</v>
      </c>
      <c r="AF49" s="14" t="s">
        <v>49</v>
      </c>
      <c r="AG49" s="14" t="s">
        <v>49</v>
      </c>
      <c r="AH49" s="14" t="s">
        <v>745</v>
      </c>
      <c r="AI49" s="14">
        <v>12</v>
      </c>
      <c r="AJ49" s="14">
        <v>153</v>
      </c>
      <c r="AK49" s="14" t="s">
        <v>746</v>
      </c>
      <c r="AL49" s="14" t="s">
        <v>78</v>
      </c>
      <c r="AM49" s="14" t="s">
        <v>64</v>
      </c>
      <c r="AN49" s="14" t="s">
        <v>49</v>
      </c>
      <c r="AO49" s="14" t="s">
        <v>747</v>
      </c>
      <c r="AP49" s="14" t="s">
        <v>66</v>
      </c>
      <c r="AQ49" s="14" t="s">
        <v>748</v>
      </c>
      <c r="AR49" s="15" t="s">
        <v>749</v>
      </c>
    </row>
    <row r="50" spans="1:44" s="14" customFormat="1" x14ac:dyDescent="0.25">
      <c r="A50" s="14">
        <v>49</v>
      </c>
      <c r="B50" s="14" t="s">
        <v>44</v>
      </c>
      <c r="C50" s="14">
        <v>2020</v>
      </c>
      <c r="D50" s="29" t="s">
        <v>750</v>
      </c>
      <c r="E50" s="14" t="s">
        <v>751</v>
      </c>
      <c r="F50" s="14" t="s">
        <v>47</v>
      </c>
      <c r="G50" s="14" t="s">
        <v>752</v>
      </c>
      <c r="H50" s="14" t="s">
        <v>753</v>
      </c>
      <c r="I50" s="14" t="s">
        <v>754</v>
      </c>
      <c r="J50" s="14" t="s">
        <v>108</v>
      </c>
      <c r="K50" s="14" t="s">
        <v>330</v>
      </c>
      <c r="L50" s="14" t="s">
        <v>755</v>
      </c>
      <c r="M50" s="14" t="s">
        <v>756</v>
      </c>
      <c r="N50" s="14">
        <v>1</v>
      </c>
      <c r="O50" s="14">
        <v>1</v>
      </c>
      <c r="P50" s="14">
        <v>1</v>
      </c>
      <c r="Q50" s="14">
        <v>0</v>
      </c>
      <c r="R50" s="14">
        <v>1</v>
      </c>
      <c r="S50" s="14">
        <v>0</v>
      </c>
      <c r="T50" s="14">
        <v>0</v>
      </c>
      <c r="U50" s="14">
        <v>0</v>
      </c>
      <c r="V50" s="14">
        <v>0</v>
      </c>
      <c r="W50" s="14" t="s">
        <v>757</v>
      </c>
      <c r="X50" s="14" t="s">
        <v>758</v>
      </c>
      <c r="Y50" s="14" t="s">
        <v>55</v>
      </c>
      <c r="Z50" s="16" t="s">
        <v>759</v>
      </c>
      <c r="AA50" s="16" t="s">
        <v>760</v>
      </c>
      <c r="AB50" s="14" t="s">
        <v>75</v>
      </c>
      <c r="AC50" s="14" t="s">
        <v>49</v>
      </c>
      <c r="AD50" s="14" t="s">
        <v>49</v>
      </c>
      <c r="AE50" s="14" t="s">
        <v>169</v>
      </c>
      <c r="AF50" s="14" t="s">
        <v>49</v>
      </c>
      <c r="AG50" s="14" t="s">
        <v>49</v>
      </c>
      <c r="AH50" s="14" t="s">
        <v>761</v>
      </c>
      <c r="AI50" s="14">
        <v>20</v>
      </c>
      <c r="AJ50" s="14">
        <v>6</v>
      </c>
      <c r="AK50" s="14" t="s">
        <v>762</v>
      </c>
      <c r="AL50" s="14" t="s">
        <v>78</v>
      </c>
      <c r="AM50" s="14" t="s">
        <v>64</v>
      </c>
      <c r="AN50" s="14" t="s">
        <v>49</v>
      </c>
      <c r="AO50" s="14" t="s">
        <v>763</v>
      </c>
      <c r="AP50" s="14" t="s">
        <v>66</v>
      </c>
      <c r="AQ50" s="14" t="s">
        <v>764</v>
      </c>
      <c r="AR50" s="15" t="s">
        <v>765</v>
      </c>
    </row>
    <row r="51" spans="1:44" s="14" customFormat="1" x14ac:dyDescent="0.25">
      <c r="A51" s="14">
        <v>50</v>
      </c>
      <c r="B51" s="14" t="s">
        <v>44</v>
      </c>
      <c r="C51" s="14">
        <v>2014</v>
      </c>
      <c r="D51" s="29" t="s">
        <v>766</v>
      </c>
      <c r="E51" s="14" t="s">
        <v>767</v>
      </c>
      <c r="F51" s="14" t="s">
        <v>106</v>
      </c>
      <c r="G51" s="14" t="s">
        <v>415</v>
      </c>
      <c r="H51" s="14" t="s">
        <v>768</v>
      </c>
      <c r="I51" s="14" t="s">
        <v>769</v>
      </c>
      <c r="J51" s="14" t="s">
        <v>108</v>
      </c>
      <c r="K51" s="14" t="s">
        <v>770</v>
      </c>
      <c r="L51" s="14" t="s">
        <v>771</v>
      </c>
      <c r="M51" s="14" t="s">
        <v>772</v>
      </c>
      <c r="N51" s="14">
        <v>1</v>
      </c>
      <c r="O51" s="14">
        <v>1</v>
      </c>
      <c r="P51" s="14">
        <v>1</v>
      </c>
      <c r="Q51" s="14">
        <v>0</v>
      </c>
      <c r="R51" s="14">
        <v>1</v>
      </c>
      <c r="S51" s="14">
        <v>0</v>
      </c>
      <c r="T51" s="14">
        <v>0</v>
      </c>
      <c r="U51" s="14">
        <v>0</v>
      </c>
      <c r="V51" s="14">
        <v>0</v>
      </c>
      <c r="W51" s="14" t="s">
        <v>773</v>
      </c>
      <c r="X51" s="14" t="s">
        <v>552</v>
      </c>
      <c r="Y51" s="14" t="s">
        <v>55</v>
      </c>
      <c r="Z51" s="16" t="s">
        <v>774</v>
      </c>
      <c r="AA51" s="16" t="s">
        <v>775</v>
      </c>
      <c r="AB51" s="14" t="s">
        <v>75</v>
      </c>
      <c r="AC51" s="14" t="s">
        <v>49</v>
      </c>
      <c r="AD51" s="14" t="s">
        <v>49</v>
      </c>
      <c r="AE51" s="14" t="s">
        <v>57</v>
      </c>
      <c r="AF51" s="14" t="s">
        <v>776</v>
      </c>
      <c r="AG51" s="14" t="s">
        <v>777</v>
      </c>
      <c r="AH51" s="14" t="s">
        <v>761</v>
      </c>
      <c r="AI51" s="14">
        <v>1</v>
      </c>
      <c r="AJ51" s="14">
        <v>4</v>
      </c>
      <c r="AK51" s="14" t="s">
        <v>778</v>
      </c>
      <c r="AL51" s="14" t="s">
        <v>78</v>
      </c>
      <c r="AM51" s="14" t="s">
        <v>64</v>
      </c>
      <c r="AN51" s="14" t="s">
        <v>49</v>
      </c>
      <c r="AO51" s="14" t="s">
        <v>779</v>
      </c>
      <c r="AP51" s="14" t="s">
        <v>66</v>
      </c>
      <c r="AQ51" s="14" t="s">
        <v>780</v>
      </c>
      <c r="AR51" s="15" t="s">
        <v>781</v>
      </c>
    </row>
    <row r="52" spans="1:44" s="14" customFormat="1" x14ac:dyDescent="0.25">
      <c r="A52" s="14">
        <v>51</v>
      </c>
      <c r="B52" s="14" t="s">
        <v>44</v>
      </c>
      <c r="C52" s="14">
        <v>2021</v>
      </c>
      <c r="D52" s="29" t="s">
        <v>782</v>
      </c>
      <c r="E52" s="14" t="s">
        <v>783</v>
      </c>
      <c r="F52" s="14" t="s">
        <v>106</v>
      </c>
      <c r="G52" s="14" t="s">
        <v>784</v>
      </c>
      <c r="H52" s="14" t="s">
        <v>785</v>
      </c>
      <c r="I52" s="14" t="s">
        <v>786</v>
      </c>
      <c r="J52" s="14" t="s">
        <v>108</v>
      </c>
      <c r="K52" s="14" t="s">
        <v>787</v>
      </c>
      <c r="L52" s="14" t="s">
        <v>788</v>
      </c>
      <c r="M52" s="14" t="s">
        <v>789</v>
      </c>
      <c r="N52" s="14">
        <v>1</v>
      </c>
      <c r="O52" s="14">
        <v>0</v>
      </c>
      <c r="P52" s="14">
        <v>1</v>
      </c>
      <c r="Q52" s="14">
        <v>1</v>
      </c>
      <c r="R52" s="14">
        <v>0</v>
      </c>
      <c r="S52" s="14">
        <v>1</v>
      </c>
      <c r="T52" s="14">
        <v>1</v>
      </c>
      <c r="U52" s="14">
        <v>1</v>
      </c>
      <c r="V52" s="14">
        <v>1</v>
      </c>
      <c r="W52" s="14" t="s">
        <v>55</v>
      </c>
      <c r="X52" s="14" t="s">
        <v>49</v>
      </c>
      <c r="Y52" s="14" t="s">
        <v>55</v>
      </c>
      <c r="Z52" s="16" t="s">
        <v>790</v>
      </c>
      <c r="AA52" s="16" t="s">
        <v>791</v>
      </c>
      <c r="AB52" s="14" t="s">
        <v>49</v>
      </c>
      <c r="AC52" s="14" t="s">
        <v>49</v>
      </c>
      <c r="AD52" s="14" t="s">
        <v>49</v>
      </c>
      <c r="AE52" s="14" t="s">
        <v>169</v>
      </c>
      <c r="AF52" s="14" t="s">
        <v>49</v>
      </c>
      <c r="AG52" s="14" t="s">
        <v>49</v>
      </c>
      <c r="AH52" s="14" t="s">
        <v>49</v>
      </c>
      <c r="AI52" s="14" t="s">
        <v>49</v>
      </c>
      <c r="AJ52" s="14">
        <v>3</v>
      </c>
      <c r="AK52" s="14" t="s">
        <v>792</v>
      </c>
      <c r="AL52" s="14" t="s">
        <v>49</v>
      </c>
      <c r="AM52" s="14" t="s">
        <v>64</v>
      </c>
      <c r="AN52" s="14" t="s">
        <v>49</v>
      </c>
      <c r="AO52" s="14" t="s">
        <v>793</v>
      </c>
      <c r="AP52" s="14" t="s">
        <v>66</v>
      </c>
      <c r="AQ52" s="14" t="s">
        <v>794</v>
      </c>
      <c r="AR52" s="15" t="s">
        <v>795</v>
      </c>
    </row>
    <row r="53" spans="1:44" s="14" customFormat="1" x14ac:dyDescent="0.25">
      <c r="A53" s="14">
        <v>52</v>
      </c>
      <c r="B53" s="14" t="s">
        <v>44</v>
      </c>
      <c r="C53" s="14">
        <v>2020</v>
      </c>
      <c r="D53" s="29" t="s">
        <v>796</v>
      </c>
      <c r="E53" s="14" t="s">
        <v>528</v>
      </c>
      <c r="F53" s="14" t="s">
        <v>106</v>
      </c>
      <c r="G53" s="14" t="s">
        <v>797</v>
      </c>
      <c r="H53" s="14" t="s">
        <v>798</v>
      </c>
      <c r="I53" s="14" t="s">
        <v>799</v>
      </c>
      <c r="J53" s="14" t="s">
        <v>108</v>
      </c>
      <c r="K53" s="14" t="s">
        <v>710</v>
      </c>
      <c r="L53" s="14" t="s">
        <v>800</v>
      </c>
      <c r="M53" s="14" t="s">
        <v>801</v>
      </c>
      <c r="N53" s="14">
        <v>1</v>
      </c>
      <c r="O53" s="14">
        <v>1</v>
      </c>
      <c r="P53" s="14">
        <v>1</v>
      </c>
      <c r="Q53" s="14">
        <v>1</v>
      </c>
      <c r="R53" s="14">
        <v>0</v>
      </c>
      <c r="S53" s="14">
        <v>0</v>
      </c>
      <c r="T53" s="14">
        <v>0</v>
      </c>
      <c r="U53" s="14">
        <v>0</v>
      </c>
      <c r="V53" s="14">
        <v>0</v>
      </c>
      <c r="W53" s="14" t="s">
        <v>802</v>
      </c>
      <c r="X53" s="14" t="s">
        <v>803</v>
      </c>
      <c r="Y53" s="14" t="s">
        <v>55</v>
      </c>
      <c r="Z53" s="16" t="s">
        <v>804</v>
      </c>
      <c r="AA53" s="16" t="s">
        <v>805</v>
      </c>
      <c r="AB53" s="14" t="s">
        <v>56</v>
      </c>
      <c r="AC53" s="14" t="s">
        <v>49</v>
      </c>
      <c r="AD53" s="14" t="s">
        <v>49</v>
      </c>
      <c r="AE53" s="14" t="s">
        <v>169</v>
      </c>
      <c r="AF53" s="14" t="s">
        <v>49</v>
      </c>
      <c r="AG53" s="14" t="s">
        <v>49</v>
      </c>
      <c r="AH53" s="14" t="s">
        <v>806</v>
      </c>
      <c r="AI53" s="14">
        <v>20</v>
      </c>
      <c r="AJ53" s="14" t="s">
        <v>49</v>
      </c>
      <c r="AK53" s="14" t="s">
        <v>807</v>
      </c>
      <c r="AL53" s="14" t="s">
        <v>78</v>
      </c>
      <c r="AM53" s="14" t="s">
        <v>64</v>
      </c>
      <c r="AN53" s="14" t="s">
        <v>49</v>
      </c>
      <c r="AO53" s="14" t="s">
        <v>808</v>
      </c>
      <c r="AP53" s="14" t="s">
        <v>66</v>
      </c>
      <c r="AQ53" s="14" t="s">
        <v>809</v>
      </c>
      <c r="AR53" s="15" t="s">
        <v>810</v>
      </c>
    </row>
    <row r="54" spans="1:44" s="14" customFormat="1" x14ac:dyDescent="0.25">
      <c r="A54" s="14">
        <v>53</v>
      </c>
      <c r="B54" s="14" t="s">
        <v>44</v>
      </c>
      <c r="C54" s="14">
        <v>2021</v>
      </c>
      <c r="D54" s="29" t="s">
        <v>811</v>
      </c>
      <c r="E54" s="14" t="s">
        <v>812</v>
      </c>
      <c r="F54" s="14" t="s">
        <v>106</v>
      </c>
      <c r="G54" s="14" t="s">
        <v>415</v>
      </c>
      <c r="H54" s="14" t="s">
        <v>813</v>
      </c>
      <c r="I54" s="14" t="s">
        <v>769</v>
      </c>
      <c r="J54" s="14" t="s">
        <v>108</v>
      </c>
      <c r="K54" s="14" t="s">
        <v>593</v>
      </c>
      <c r="L54" s="14" t="s">
        <v>814</v>
      </c>
      <c r="M54" s="14" t="s">
        <v>815</v>
      </c>
      <c r="N54" s="14">
        <v>1</v>
      </c>
      <c r="O54" s="14">
        <v>1</v>
      </c>
      <c r="P54" s="14">
        <v>1</v>
      </c>
      <c r="Q54" s="14">
        <v>0</v>
      </c>
      <c r="R54" s="14">
        <v>0</v>
      </c>
      <c r="S54" s="14">
        <v>0</v>
      </c>
      <c r="T54" s="14">
        <v>0</v>
      </c>
      <c r="U54" s="14">
        <v>0</v>
      </c>
      <c r="V54" s="14">
        <v>0</v>
      </c>
      <c r="W54" s="14" t="s">
        <v>816</v>
      </c>
      <c r="X54" s="14" t="s">
        <v>817</v>
      </c>
      <c r="Y54" s="14" t="s">
        <v>55</v>
      </c>
      <c r="Z54" s="16" t="s">
        <v>818</v>
      </c>
      <c r="AA54" s="16" t="s">
        <v>819</v>
      </c>
      <c r="AB54" s="14" t="s">
        <v>130</v>
      </c>
      <c r="AC54" s="14" t="s">
        <v>49</v>
      </c>
      <c r="AD54" s="14" t="s">
        <v>49</v>
      </c>
      <c r="AE54" s="14" t="s">
        <v>57</v>
      </c>
      <c r="AF54" s="14" t="s">
        <v>58</v>
      </c>
      <c r="AG54" s="14" t="s">
        <v>820</v>
      </c>
      <c r="AH54" s="14" t="s">
        <v>835</v>
      </c>
      <c r="AI54" s="14">
        <v>5</v>
      </c>
      <c r="AJ54" s="14">
        <v>6</v>
      </c>
      <c r="AK54" s="14" t="s">
        <v>821</v>
      </c>
      <c r="AL54" s="14" t="s">
        <v>78</v>
      </c>
      <c r="AM54" s="14" t="s">
        <v>100</v>
      </c>
      <c r="AN54" s="14" t="s">
        <v>49</v>
      </c>
      <c r="AO54" s="14" t="s">
        <v>822</v>
      </c>
      <c r="AP54" s="14" t="s">
        <v>66</v>
      </c>
      <c r="AQ54" s="14" t="s">
        <v>823</v>
      </c>
      <c r="AR54" s="15" t="s">
        <v>824</v>
      </c>
    </row>
    <row r="55" spans="1:44" s="14" customFormat="1" x14ac:dyDescent="0.25">
      <c r="A55" s="14">
        <v>54</v>
      </c>
      <c r="B55" s="14" t="s">
        <v>44</v>
      </c>
      <c r="C55" s="14">
        <v>2022</v>
      </c>
      <c r="D55" s="29" t="s">
        <v>825</v>
      </c>
      <c r="E55" s="14" t="s">
        <v>826</v>
      </c>
      <c r="F55" s="14" t="s">
        <v>106</v>
      </c>
      <c r="G55" s="14" t="s">
        <v>415</v>
      </c>
      <c r="H55" s="14" t="s">
        <v>827</v>
      </c>
      <c r="I55" s="14" t="s">
        <v>769</v>
      </c>
      <c r="J55" s="14" t="s">
        <v>108</v>
      </c>
      <c r="K55" s="14" t="s">
        <v>695</v>
      </c>
      <c r="L55" s="14" t="s">
        <v>828</v>
      </c>
      <c r="M55" s="14" t="s">
        <v>829</v>
      </c>
      <c r="N55" s="14">
        <v>1</v>
      </c>
      <c r="O55" s="14">
        <v>1</v>
      </c>
      <c r="P55" s="14">
        <v>1</v>
      </c>
      <c r="Q55" s="14">
        <v>0</v>
      </c>
      <c r="R55" s="14">
        <v>0</v>
      </c>
      <c r="S55" s="14">
        <v>0</v>
      </c>
      <c r="T55" s="14">
        <v>0</v>
      </c>
      <c r="U55" s="14">
        <v>0</v>
      </c>
      <c r="V55" s="14">
        <v>0</v>
      </c>
      <c r="W55" s="14" t="s">
        <v>830</v>
      </c>
      <c r="X55" s="14" t="s">
        <v>831</v>
      </c>
      <c r="Y55" s="14" t="s">
        <v>55</v>
      </c>
      <c r="Z55" s="16" t="s">
        <v>832</v>
      </c>
      <c r="AA55" s="16" t="s">
        <v>833</v>
      </c>
      <c r="AB55" s="14" t="s">
        <v>97</v>
      </c>
      <c r="AC55" s="14" t="s">
        <v>49</v>
      </c>
      <c r="AD55" s="14" t="s">
        <v>49</v>
      </c>
      <c r="AE55" s="14" t="s">
        <v>57</v>
      </c>
      <c r="AF55" s="14" t="s">
        <v>58</v>
      </c>
      <c r="AG55" s="14" t="s">
        <v>834</v>
      </c>
      <c r="AI55" s="14">
        <v>6</v>
      </c>
      <c r="AJ55" s="14">
        <v>5</v>
      </c>
      <c r="AK55" s="14" t="s">
        <v>836</v>
      </c>
      <c r="AL55" s="14" t="s">
        <v>78</v>
      </c>
      <c r="AM55" s="14" t="s">
        <v>64</v>
      </c>
      <c r="AN55" s="14" t="s">
        <v>49</v>
      </c>
      <c r="AO55" s="14" t="s">
        <v>837</v>
      </c>
      <c r="AP55" s="14" t="s">
        <v>66</v>
      </c>
      <c r="AQ55" s="14" t="s">
        <v>838</v>
      </c>
      <c r="AR55" s="15" t="s">
        <v>839</v>
      </c>
    </row>
    <row r="56" spans="1:44" s="14" customFormat="1" x14ac:dyDescent="0.25">
      <c r="A56" s="14">
        <v>55</v>
      </c>
      <c r="B56" s="14" t="s">
        <v>44</v>
      </c>
      <c r="C56" s="14">
        <v>2021</v>
      </c>
      <c r="D56" s="29" t="s">
        <v>840</v>
      </c>
      <c r="E56" s="14" t="s">
        <v>841</v>
      </c>
      <c r="F56" s="14" t="s">
        <v>47</v>
      </c>
      <c r="G56" s="14" t="s">
        <v>259</v>
      </c>
      <c r="H56" s="14" t="s">
        <v>842</v>
      </c>
      <c r="I56" s="14" t="s">
        <v>314</v>
      </c>
      <c r="J56" s="14" t="s">
        <v>296</v>
      </c>
      <c r="K56" s="14" t="s">
        <v>843</v>
      </c>
      <c r="L56" s="14" t="s">
        <v>844</v>
      </c>
      <c r="M56" s="14" t="s">
        <v>845</v>
      </c>
      <c r="N56" s="14">
        <v>1</v>
      </c>
      <c r="O56" s="14">
        <v>1</v>
      </c>
      <c r="P56" s="14">
        <v>1</v>
      </c>
      <c r="Q56" s="14">
        <v>0</v>
      </c>
      <c r="R56" s="14">
        <v>1</v>
      </c>
      <c r="S56" s="14">
        <v>0</v>
      </c>
      <c r="T56" s="14">
        <v>0</v>
      </c>
      <c r="U56" s="14">
        <v>0</v>
      </c>
      <c r="V56" s="14">
        <v>0</v>
      </c>
      <c r="W56" s="14" t="s">
        <v>846</v>
      </c>
      <c r="X56" s="14" t="s">
        <v>847</v>
      </c>
      <c r="Y56" s="14" t="s">
        <v>55</v>
      </c>
      <c r="Z56" s="16" t="s">
        <v>848</v>
      </c>
      <c r="AA56" s="16" t="s">
        <v>849</v>
      </c>
      <c r="AB56" s="14" t="s">
        <v>130</v>
      </c>
      <c r="AC56" s="14" t="s">
        <v>850</v>
      </c>
      <c r="AD56" s="14" t="s">
        <v>49</v>
      </c>
      <c r="AE56" s="14" t="s">
        <v>57</v>
      </c>
      <c r="AF56" s="14" t="s">
        <v>49</v>
      </c>
      <c r="AG56" s="14" t="s">
        <v>49</v>
      </c>
      <c r="AH56" s="14" t="s">
        <v>851</v>
      </c>
      <c r="AI56" s="14">
        <v>5</v>
      </c>
      <c r="AJ56" s="14">
        <v>1</v>
      </c>
      <c r="AK56" s="14" t="s">
        <v>852</v>
      </c>
      <c r="AL56" s="14" t="s">
        <v>63</v>
      </c>
      <c r="AM56" s="14" t="s">
        <v>64</v>
      </c>
      <c r="AN56" s="14">
        <v>55</v>
      </c>
      <c r="AO56" s="14" t="s">
        <v>853</v>
      </c>
      <c r="AP56" s="14" t="s">
        <v>66</v>
      </c>
      <c r="AQ56" s="14" t="s">
        <v>854</v>
      </c>
      <c r="AR56" s="15" t="s">
        <v>855</v>
      </c>
    </row>
    <row r="57" spans="1:44" s="14" customFormat="1" x14ac:dyDescent="0.25">
      <c r="A57" s="14">
        <v>56</v>
      </c>
      <c r="B57" s="14" t="s">
        <v>44</v>
      </c>
      <c r="C57" s="14">
        <v>2019</v>
      </c>
      <c r="D57" s="14" t="s">
        <v>975</v>
      </c>
      <c r="E57" s="14" t="s">
        <v>856</v>
      </c>
      <c r="F57" s="14" t="s">
        <v>106</v>
      </c>
      <c r="G57" s="14" t="s">
        <v>415</v>
      </c>
      <c r="H57" s="14" t="s">
        <v>857</v>
      </c>
      <c r="I57" s="14" t="s">
        <v>483</v>
      </c>
      <c r="J57" s="14" t="s">
        <v>108</v>
      </c>
      <c r="K57" s="14" t="s">
        <v>858</v>
      </c>
      <c r="L57" s="14" t="s">
        <v>859</v>
      </c>
      <c r="M57" s="14" t="s">
        <v>860</v>
      </c>
      <c r="N57" s="14">
        <v>1</v>
      </c>
      <c r="O57" s="14">
        <v>1</v>
      </c>
      <c r="P57" s="14">
        <v>1</v>
      </c>
      <c r="Q57" s="14">
        <v>0</v>
      </c>
      <c r="R57" s="14">
        <v>1</v>
      </c>
      <c r="S57" s="14">
        <v>1</v>
      </c>
      <c r="T57" s="14">
        <v>0</v>
      </c>
      <c r="U57" s="14">
        <v>0</v>
      </c>
      <c r="V57" s="14">
        <v>0</v>
      </c>
      <c r="W57" s="14" t="s">
        <v>54</v>
      </c>
      <c r="X57" s="14" t="s">
        <v>861</v>
      </c>
      <c r="Y57" s="14" t="s">
        <v>55</v>
      </c>
      <c r="Z57" s="16" t="s">
        <v>862</v>
      </c>
      <c r="AA57" s="16" t="s">
        <v>863</v>
      </c>
      <c r="AB57" s="14" t="s">
        <v>56</v>
      </c>
      <c r="AC57" s="14" t="s">
        <v>864</v>
      </c>
      <c r="AD57" s="14" t="s">
        <v>49</v>
      </c>
      <c r="AE57" s="14" t="s">
        <v>57</v>
      </c>
      <c r="AF57" s="14" t="s">
        <v>58</v>
      </c>
      <c r="AG57" s="14" t="s">
        <v>865</v>
      </c>
      <c r="AH57" s="14" t="s">
        <v>60</v>
      </c>
      <c r="AI57" s="14">
        <v>16</v>
      </c>
      <c r="AJ57" s="14">
        <v>2</v>
      </c>
      <c r="AK57" s="14" t="s">
        <v>866</v>
      </c>
      <c r="AL57" s="14" t="s">
        <v>198</v>
      </c>
      <c r="AM57" s="14" t="s">
        <v>64</v>
      </c>
      <c r="AN57" s="14" t="s">
        <v>49</v>
      </c>
      <c r="AO57" s="14" t="s">
        <v>867</v>
      </c>
      <c r="AP57" s="14" t="s">
        <v>66</v>
      </c>
      <c r="AQ57" s="14" t="s">
        <v>868</v>
      </c>
      <c r="AR57" s="15" t="s">
        <v>869</v>
      </c>
    </row>
    <row r="58" spans="1:44" s="14" customFormat="1" x14ac:dyDescent="0.25">
      <c r="A58" s="14">
        <v>57</v>
      </c>
      <c r="B58" s="14" t="s">
        <v>44</v>
      </c>
      <c r="C58" s="14">
        <v>2022</v>
      </c>
      <c r="D58" s="29" t="s">
        <v>870</v>
      </c>
      <c r="E58" s="14" t="s">
        <v>871</v>
      </c>
      <c r="F58" s="14" t="s">
        <v>47</v>
      </c>
      <c r="G58" s="14" t="s">
        <v>872</v>
      </c>
      <c r="H58" s="14" t="s">
        <v>873</v>
      </c>
      <c r="I58" s="14" t="s">
        <v>874</v>
      </c>
      <c r="J58" s="14" t="s">
        <v>875</v>
      </c>
      <c r="K58" s="14" t="s">
        <v>593</v>
      </c>
      <c r="L58" s="14" t="s">
        <v>876</v>
      </c>
      <c r="M58" s="14" t="s">
        <v>877</v>
      </c>
      <c r="N58" s="14">
        <v>1</v>
      </c>
      <c r="O58" s="14">
        <v>1</v>
      </c>
      <c r="P58" s="14">
        <v>1</v>
      </c>
      <c r="Q58" s="14">
        <v>0</v>
      </c>
      <c r="R58" s="14">
        <v>0</v>
      </c>
      <c r="S58" s="14">
        <v>0</v>
      </c>
      <c r="T58" s="14">
        <v>0</v>
      </c>
      <c r="U58" s="14">
        <v>0</v>
      </c>
      <c r="V58" s="14">
        <v>0</v>
      </c>
      <c r="W58" s="14" t="s">
        <v>878</v>
      </c>
      <c r="X58" s="14" t="s">
        <v>878</v>
      </c>
      <c r="Y58" s="14" t="s">
        <v>55</v>
      </c>
      <c r="Z58" s="16" t="s">
        <v>879</v>
      </c>
      <c r="AA58" s="16" t="s">
        <v>880</v>
      </c>
      <c r="AB58" s="14" t="s">
        <v>130</v>
      </c>
      <c r="AC58" s="14" t="s">
        <v>49</v>
      </c>
      <c r="AD58" s="14" t="s">
        <v>49</v>
      </c>
      <c r="AE58" s="14" t="s">
        <v>57</v>
      </c>
      <c r="AF58" s="14" t="s">
        <v>58</v>
      </c>
      <c r="AG58" s="14" t="s">
        <v>881</v>
      </c>
      <c r="AH58" s="14" t="s">
        <v>882</v>
      </c>
      <c r="AI58" s="14">
        <v>6</v>
      </c>
      <c r="AJ58" s="14">
        <v>1</v>
      </c>
      <c r="AK58" s="14" t="s">
        <v>883</v>
      </c>
      <c r="AL58" s="14" t="s">
        <v>78</v>
      </c>
      <c r="AM58" s="14" t="s">
        <v>64</v>
      </c>
      <c r="AN58" s="14" t="s">
        <v>49</v>
      </c>
      <c r="AO58" s="14" t="s">
        <v>884</v>
      </c>
      <c r="AP58" s="14" t="s">
        <v>66</v>
      </c>
      <c r="AQ58" s="14" t="s">
        <v>885</v>
      </c>
      <c r="AR58" s="15" t="s">
        <v>886</v>
      </c>
    </row>
    <row r="59" spans="1:44" s="14" customFormat="1" x14ac:dyDescent="0.25">
      <c r="A59" s="14">
        <v>58</v>
      </c>
      <c r="B59" s="17" t="s">
        <v>44</v>
      </c>
      <c r="C59" s="17">
        <v>2008</v>
      </c>
      <c r="D59" s="30" t="s">
        <v>887</v>
      </c>
      <c r="E59" s="17" t="s">
        <v>888</v>
      </c>
      <c r="F59" s="17" t="s">
        <v>106</v>
      </c>
      <c r="G59" s="17" t="s">
        <v>889</v>
      </c>
      <c r="H59" s="17" t="s">
        <v>890</v>
      </c>
      <c r="I59" s="17" t="s">
        <v>49</v>
      </c>
      <c r="J59" s="17" t="s">
        <v>891</v>
      </c>
      <c r="K59" s="17" t="s">
        <v>710</v>
      </c>
      <c r="L59" s="17" t="s">
        <v>892</v>
      </c>
      <c r="M59" s="17" t="s">
        <v>893</v>
      </c>
      <c r="N59" s="17">
        <v>1</v>
      </c>
      <c r="O59" s="17">
        <v>0</v>
      </c>
      <c r="P59" s="17">
        <v>0</v>
      </c>
      <c r="Q59" s="17">
        <v>0</v>
      </c>
      <c r="R59" s="17">
        <v>0</v>
      </c>
      <c r="S59" s="17">
        <v>0</v>
      </c>
      <c r="T59" s="17">
        <v>0</v>
      </c>
      <c r="U59" s="17">
        <v>0</v>
      </c>
      <c r="V59" s="17">
        <v>0</v>
      </c>
      <c r="W59" s="17" t="s">
        <v>422</v>
      </c>
      <c r="X59" s="17" t="s">
        <v>574</v>
      </c>
      <c r="Y59" s="21" t="s">
        <v>55</v>
      </c>
      <c r="Z59" s="21" t="s">
        <v>894</v>
      </c>
      <c r="AA59" s="20">
        <v>-428786</v>
      </c>
      <c r="AB59" s="17" t="s">
        <v>97</v>
      </c>
      <c r="AC59" s="17" t="s">
        <v>895</v>
      </c>
      <c r="AD59" s="14" t="s">
        <v>49</v>
      </c>
      <c r="AE59" s="17" t="s">
        <v>896</v>
      </c>
      <c r="AF59" s="17" t="s">
        <v>49</v>
      </c>
      <c r="AG59" s="17" t="s">
        <v>49</v>
      </c>
      <c r="AH59" s="17" t="s">
        <v>897</v>
      </c>
      <c r="AI59" s="17" t="s">
        <v>49</v>
      </c>
      <c r="AJ59" s="17">
        <v>3</v>
      </c>
      <c r="AK59" s="17" t="s">
        <v>898</v>
      </c>
      <c r="AL59" s="14" t="s">
        <v>198</v>
      </c>
      <c r="AM59" s="17" t="s">
        <v>899</v>
      </c>
      <c r="AN59" s="14" t="s">
        <v>49</v>
      </c>
      <c r="AO59" s="17" t="s">
        <v>900</v>
      </c>
      <c r="AP59" s="17" t="s">
        <v>66</v>
      </c>
      <c r="AQ59" s="17" t="s">
        <v>901</v>
      </c>
      <c r="AR59" s="19" t="s">
        <v>902</v>
      </c>
    </row>
    <row r="60" spans="1:44" x14ac:dyDescent="0.25">
      <c r="D60" s="31"/>
    </row>
    <row r="61" spans="1:44" x14ac:dyDescent="0.25">
      <c r="D61" s="31"/>
    </row>
    <row r="62" spans="1:44" x14ac:dyDescent="0.25">
      <c r="D62" s="31"/>
    </row>
    <row r="63" spans="1:44" x14ac:dyDescent="0.25">
      <c r="D63" s="31"/>
    </row>
    <row r="64" spans="1:44" x14ac:dyDescent="0.25">
      <c r="D64" s="31"/>
    </row>
    <row r="65" spans="4:4" x14ac:dyDescent="0.25">
      <c r="D65" s="31"/>
    </row>
    <row r="66" spans="4:4" x14ac:dyDescent="0.25">
      <c r="D66" s="31"/>
    </row>
    <row r="67" spans="4:4" x14ac:dyDescent="0.25">
      <c r="D67" s="31"/>
    </row>
    <row r="68" spans="4:4" x14ac:dyDescent="0.25">
      <c r="D68" s="31"/>
    </row>
    <row r="69" spans="4:4" x14ac:dyDescent="0.25">
      <c r="D69" s="31"/>
    </row>
    <row r="70" spans="4:4" x14ac:dyDescent="0.25">
      <c r="D70" s="31"/>
    </row>
    <row r="71" spans="4:4" x14ac:dyDescent="0.25">
      <c r="D71" s="31"/>
    </row>
    <row r="72" spans="4:4" x14ac:dyDescent="0.25">
      <c r="D72" s="31"/>
    </row>
    <row r="73" spans="4:4" x14ac:dyDescent="0.25">
      <c r="D73" s="31"/>
    </row>
    <row r="74" spans="4:4" x14ac:dyDescent="0.25">
      <c r="D74" s="31"/>
    </row>
    <row r="75" spans="4:4" x14ac:dyDescent="0.25">
      <c r="D75" s="31"/>
    </row>
    <row r="76" spans="4:4" x14ac:dyDescent="0.25">
      <c r="D76" s="31"/>
    </row>
    <row r="77" spans="4:4" x14ac:dyDescent="0.25">
      <c r="D77" s="31"/>
    </row>
    <row r="78" spans="4:4" x14ac:dyDescent="0.25">
      <c r="D78" s="31"/>
    </row>
    <row r="79" spans="4:4" x14ac:dyDescent="0.25">
      <c r="D79" s="31"/>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Legenda</vt:lpstr>
      <vt:lpstr>Levantamento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celani lopes</dc:creator>
  <cp:lastModifiedBy>julia celani lopes</cp:lastModifiedBy>
  <cp:lastPrinted>2025-09-01T01:55:45Z</cp:lastPrinted>
  <dcterms:created xsi:type="dcterms:W3CDTF">2025-08-29T14:09:02Z</dcterms:created>
  <dcterms:modified xsi:type="dcterms:W3CDTF">2025-09-01T02:42:37Z</dcterms:modified>
</cp:coreProperties>
</file>